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20" tabRatio="500"/>
  </bookViews>
  <sheets>
    <sheet name="Summary" sheetId="16" r:id="rId1"/>
    <sheet name="TV Summary" sheetId="1" r:id="rId2"/>
    <sheet name="TV" sheetId="9" r:id="rId3"/>
    <sheet name="Radio" sheetId="15" r:id="rId4"/>
    <sheet name="Digital Plan" sheetId="12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" i="15" l="1"/>
  <c r="W5" i="15"/>
  <c r="V6" i="15"/>
  <c r="W6" i="15"/>
  <c r="V7" i="15"/>
  <c r="W7" i="15"/>
  <c r="V8" i="15"/>
  <c r="W8" i="15"/>
  <c r="V9" i="15"/>
  <c r="W9" i="15"/>
  <c r="V10" i="15"/>
  <c r="W10" i="15"/>
  <c r="V11" i="15"/>
  <c r="W11" i="15"/>
  <c r="V12" i="15"/>
  <c r="W12" i="15"/>
  <c r="V13" i="15"/>
  <c r="W13" i="15"/>
  <c r="V14" i="15"/>
  <c r="W14" i="15"/>
  <c r="V15" i="15"/>
  <c r="W15" i="15"/>
  <c r="V16" i="15"/>
  <c r="W16" i="15"/>
  <c r="V17" i="15"/>
  <c r="W17" i="15"/>
  <c r="V18" i="15"/>
  <c r="W18" i="15"/>
  <c r="V19" i="15"/>
  <c r="W19" i="15"/>
  <c r="V20" i="15"/>
  <c r="W20" i="15"/>
  <c r="V21" i="15"/>
  <c r="W21" i="15"/>
  <c r="V22" i="15"/>
  <c r="W22" i="15"/>
  <c r="V23" i="15"/>
  <c r="W23" i="15"/>
  <c r="V24" i="15"/>
  <c r="W24" i="15"/>
  <c r="V25" i="15"/>
  <c r="W25" i="15"/>
  <c r="V26" i="15"/>
  <c r="W26" i="15"/>
  <c r="V27" i="15"/>
  <c r="W27" i="15"/>
  <c r="V28" i="15"/>
  <c r="W28" i="15"/>
  <c r="V29" i="15"/>
  <c r="W29" i="15"/>
  <c r="V30" i="15"/>
  <c r="W30" i="15"/>
  <c r="V31" i="15"/>
  <c r="W31" i="15"/>
  <c r="V32" i="15"/>
  <c r="W32" i="15"/>
  <c r="V33" i="15"/>
  <c r="W33" i="15"/>
  <c r="V34" i="15"/>
  <c r="W34" i="15"/>
  <c r="V35" i="15"/>
  <c r="W35" i="15"/>
  <c r="V36" i="15"/>
  <c r="W36" i="15"/>
  <c r="V37" i="15"/>
  <c r="W37" i="15"/>
  <c r="V38" i="15"/>
  <c r="W38" i="15"/>
  <c r="V39" i="15"/>
  <c r="W39" i="15"/>
  <c r="V40" i="15"/>
  <c r="W40" i="15"/>
  <c r="V41" i="15"/>
  <c r="W41" i="15"/>
  <c r="V42" i="15"/>
  <c r="W42" i="15"/>
  <c r="V43" i="15"/>
  <c r="W43" i="15"/>
  <c r="W45" i="15"/>
  <c r="D8" i="16"/>
  <c r="V6" i="9"/>
  <c r="D6" i="9"/>
  <c r="V7" i="9"/>
  <c r="D7" i="9"/>
  <c r="V8" i="9"/>
  <c r="D8" i="9"/>
  <c r="V9" i="9"/>
  <c r="D9" i="9"/>
  <c r="V10" i="9"/>
  <c r="D10" i="9"/>
  <c r="V11" i="9"/>
  <c r="D11" i="9"/>
  <c r="D12" i="9"/>
  <c r="D5" i="1"/>
  <c r="V15" i="9"/>
  <c r="D15" i="9"/>
  <c r="V16" i="9"/>
  <c r="D16" i="9"/>
  <c r="V17" i="9"/>
  <c r="D17" i="9"/>
  <c r="V18" i="9"/>
  <c r="D18" i="9"/>
  <c r="V19" i="9"/>
  <c r="D19" i="9"/>
  <c r="V20" i="9"/>
  <c r="D20" i="9"/>
  <c r="D21" i="9"/>
  <c r="D6" i="1"/>
  <c r="V42" i="9"/>
  <c r="D42" i="9"/>
  <c r="V43" i="9"/>
  <c r="D43" i="9"/>
  <c r="V44" i="9"/>
  <c r="D44" i="9"/>
  <c r="V45" i="9"/>
  <c r="D45" i="9"/>
  <c r="V46" i="9"/>
  <c r="D46" i="9"/>
  <c r="V47" i="9"/>
  <c r="D47" i="9"/>
  <c r="D48" i="9"/>
  <c r="D7" i="1"/>
  <c r="V33" i="9"/>
  <c r="D33" i="9"/>
  <c r="V34" i="9"/>
  <c r="D34" i="9"/>
  <c r="V35" i="9"/>
  <c r="D35" i="9"/>
  <c r="V36" i="9"/>
  <c r="D36" i="9"/>
  <c r="V37" i="9"/>
  <c r="D37" i="9"/>
  <c r="V38" i="9"/>
  <c r="D38" i="9"/>
  <c r="D39" i="9"/>
  <c r="D8" i="1"/>
  <c r="D9" i="1"/>
  <c r="V51" i="9"/>
  <c r="D51" i="9"/>
  <c r="V52" i="9"/>
  <c r="D52" i="9"/>
  <c r="V53" i="9"/>
  <c r="D53" i="9"/>
  <c r="V54" i="9"/>
  <c r="D54" i="9"/>
  <c r="V55" i="9"/>
  <c r="D55" i="9"/>
  <c r="V56" i="9"/>
  <c r="D56" i="9"/>
  <c r="D57" i="9"/>
  <c r="D10" i="1"/>
  <c r="V60" i="9"/>
  <c r="D60" i="9"/>
  <c r="V61" i="9"/>
  <c r="D61" i="9"/>
  <c r="V62" i="9"/>
  <c r="D62" i="9"/>
  <c r="V63" i="9"/>
  <c r="D63" i="9"/>
  <c r="V64" i="9"/>
  <c r="D64" i="9"/>
  <c r="V65" i="9"/>
  <c r="D65" i="9"/>
  <c r="D66" i="9"/>
  <c r="D12" i="1"/>
  <c r="D13" i="1"/>
  <c r="V78" i="9"/>
  <c r="D78" i="9"/>
  <c r="V79" i="9"/>
  <c r="D79" i="9"/>
  <c r="V80" i="9"/>
  <c r="D80" i="9"/>
  <c r="V81" i="9"/>
  <c r="D81" i="9"/>
  <c r="V82" i="9"/>
  <c r="D82" i="9"/>
  <c r="V83" i="9"/>
  <c r="D83" i="9"/>
  <c r="D84" i="9"/>
  <c r="D14" i="1"/>
  <c r="V87" i="9"/>
  <c r="D87" i="9"/>
  <c r="V88" i="9"/>
  <c r="D88" i="9"/>
  <c r="V89" i="9"/>
  <c r="D89" i="9"/>
  <c r="V90" i="9"/>
  <c r="D90" i="9"/>
  <c r="V91" i="9"/>
  <c r="D91" i="9"/>
  <c r="V92" i="9"/>
  <c r="D92" i="9"/>
  <c r="D93" i="9"/>
  <c r="D15" i="1"/>
  <c r="V96" i="9"/>
  <c r="D96" i="9"/>
  <c r="V97" i="9"/>
  <c r="D97" i="9"/>
  <c r="V98" i="9"/>
  <c r="D98" i="9"/>
  <c r="V99" i="9"/>
  <c r="D99" i="9"/>
  <c r="V100" i="9"/>
  <c r="D100" i="9"/>
  <c r="V101" i="9"/>
  <c r="D101" i="9"/>
  <c r="D102" i="9"/>
  <c r="D16" i="1"/>
  <c r="V105" i="9"/>
  <c r="D105" i="9"/>
  <c r="V106" i="9"/>
  <c r="D106" i="9"/>
  <c r="V107" i="9"/>
  <c r="D107" i="9"/>
  <c r="V108" i="9"/>
  <c r="D108" i="9"/>
  <c r="V109" i="9"/>
  <c r="D109" i="9"/>
  <c r="V110" i="9"/>
  <c r="D110" i="9"/>
  <c r="D111" i="9"/>
  <c r="D17" i="1"/>
  <c r="V114" i="9"/>
  <c r="D114" i="9"/>
  <c r="V115" i="9"/>
  <c r="D115" i="9"/>
  <c r="V116" i="9"/>
  <c r="D116" i="9"/>
  <c r="V117" i="9"/>
  <c r="D117" i="9"/>
  <c r="V118" i="9"/>
  <c r="D118" i="9"/>
  <c r="V119" i="9"/>
  <c r="D119" i="9"/>
  <c r="D120" i="9"/>
  <c r="D19" i="1"/>
  <c r="V123" i="9"/>
  <c r="D123" i="9"/>
  <c r="V124" i="9"/>
  <c r="D124" i="9"/>
  <c r="V125" i="9"/>
  <c r="D125" i="9"/>
  <c r="V126" i="9"/>
  <c r="D126" i="9"/>
  <c r="V127" i="9"/>
  <c r="D127" i="9"/>
  <c r="V128" i="9"/>
  <c r="D128" i="9"/>
  <c r="D129" i="9"/>
  <c r="D20" i="1"/>
  <c r="V132" i="9"/>
  <c r="D132" i="9"/>
  <c r="V133" i="9"/>
  <c r="D133" i="9"/>
  <c r="V134" i="9"/>
  <c r="D134" i="9"/>
  <c r="V135" i="9"/>
  <c r="D135" i="9"/>
  <c r="V136" i="9"/>
  <c r="D136" i="9"/>
  <c r="V137" i="9"/>
  <c r="D137" i="9"/>
  <c r="D138" i="9"/>
  <c r="D21" i="1"/>
  <c r="V141" i="9"/>
  <c r="D141" i="9"/>
  <c r="V142" i="9"/>
  <c r="D142" i="9"/>
  <c r="V143" i="9"/>
  <c r="D143" i="9"/>
  <c r="V144" i="9"/>
  <c r="D144" i="9"/>
  <c r="V145" i="9"/>
  <c r="D145" i="9"/>
  <c r="V146" i="9"/>
  <c r="D146" i="9"/>
  <c r="D147" i="9"/>
  <c r="D23" i="1"/>
  <c r="V150" i="9"/>
  <c r="D150" i="9"/>
  <c r="V151" i="9"/>
  <c r="D151" i="9"/>
  <c r="V152" i="9"/>
  <c r="D152" i="9"/>
  <c r="V153" i="9"/>
  <c r="D153" i="9"/>
  <c r="V154" i="9"/>
  <c r="D154" i="9"/>
  <c r="V155" i="9"/>
  <c r="D155" i="9"/>
  <c r="D156" i="9"/>
  <c r="D24" i="1"/>
  <c r="V159" i="9"/>
  <c r="D159" i="9"/>
  <c r="V160" i="9"/>
  <c r="D160" i="9"/>
  <c r="V161" i="9"/>
  <c r="D161" i="9"/>
  <c r="V162" i="9"/>
  <c r="D162" i="9"/>
  <c r="V163" i="9"/>
  <c r="D163" i="9"/>
  <c r="V164" i="9"/>
  <c r="D164" i="9"/>
  <c r="D165" i="9"/>
  <c r="D25" i="1"/>
  <c r="D26" i="1"/>
  <c r="D7" i="16"/>
  <c r="AJ3" i="12"/>
  <c r="AJ4" i="12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4" i="12"/>
  <c r="D9" i="16"/>
  <c r="D10" i="16"/>
  <c r="C25" i="1"/>
  <c r="C24" i="1"/>
  <c r="C23" i="1"/>
  <c r="F159" i="9"/>
  <c r="F160" i="9"/>
  <c r="F161" i="9"/>
  <c r="F162" i="9"/>
  <c r="F163" i="9"/>
  <c r="F164" i="9"/>
  <c r="F165" i="9"/>
  <c r="V165" i="9"/>
  <c r="F141" i="9"/>
  <c r="F142" i="9"/>
  <c r="F143" i="9"/>
  <c r="F144" i="9"/>
  <c r="F145" i="9"/>
  <c r="F146" i="9"/>
  <c r="F147" i="9"/>
  <c r="V147" i="9"/>
  <c r="F150" i="9"/>
  <c r="F151" i="9"/>
  <c r="F152" i="9"/>
  <c r="F153" i="9"/>
  <c r="F154" i="9"/>
  <c r="F155" i="9"/>
  <c r="F156" i="9"/>
  <c r="V156" i="9"/>
  <c r="C21" i="1"/>
  <c r="C20" i="1"/>
  <c r="C19" i="1"/>
  <c r="C17" i="1"/>
  <c r="C16" i="1"/>
  <c r="C15" i="1"/>
  <c r="C14" i="1"/>
  <c r="C13" i="1"/>
  <c r="C12" i="1"/>
  <c r="C10" i="1"/>
  <c r="C9" i="1"/>
  <c r="C8" i="1"/>
  <c r="V69" i="9"/>
  <c r="D69" i="9"/>
  <c r="F69" i="9"/>
  <c r="V70" i="9"/>
  <c r="D70" i="9"/>
  <c r="F70" i="9"/>
  <c r="V71" i="9"/>
  <c r="D71" i="9"/>
  <c r="F71" i="9"/>
  <c r="V72" i="9"/>
  <c r="D72" i="9"/>
  <c r="F72" i="9"/>
  <c r="V73" i="9"/>
  <c r="D73" i="9"/>
  <c r="F73" i="9"/>
  <c r="V74" i="9"/>
  <c r="D74" i="9"/>
  <c r="F74" i="9"/>
  <c r="D75" i="9"/>
  <c r="F75" i="9"/>
  <c r="V75" i="9"/>
  <c r="F78" i="9"/>
  <c r="F79" i="9"/>
  <c r="F80" i="9"/>
  <c r="F81" i="9"/>
  <c r="F82" i="9"/>
  <c r="F83" i="9"/>
  <c r="F84" i="9"/>
  <c r="V84" i="9"/>
  <c r="F87" i="9"/>
  <c r="F88" i="9"/>
  <c r="F89" i="9"/>
  <c r="F90" i="9"/>
  <c r="F91" i="9"/>
  <c r="F92" i="9"/>
  <c r="F93" i="9"/>
  <c r="V93" i="9"/>
  <c r="C7" i="1"/>
  <c r="F33" i="9"/>
  <c r="F34" i="9"/>
  <c r="F35" i="9"/>
  <c r="F36" i="9"/>
  <c r="F37" i="9"/>
  <c r="F38" i="9"/>
  <c r="F39" i="9"/>
  <c r="V39" i="9"/>
  <c r="V24" i="9"/>
  <c r="D24" i="9"/>
  <c r="F24" i="9"/>
  <c r="V25" i="9"/>
  <c r="D25" i="9"/>
  <c r="F25" i="9"/>
  <c r="V26" i="9"/>
  <c r="D26" i="9"/>
  <c r="F26" i="9"/>
  <c r="V27" i="9"/>
  <c r="D27" i="9"/>
  <c r="F27" i="9"/>
  <c r="V28" i="9"/>
  <c r="D28" i="9"/>
  <c r="F28" i="9"/>
  <c r="V29" i="9"/>
  <c r="D29" i="9"/>
  <c r="F29" i="9"/>
  <c r="D30" i="9"/>
  <c r="F30" i="9"/>
  <c r="V30" i="9"/>
  <c r="C6" i="1"/>
  <c r="F15" i="9"/>
  <c r="F16" i="9"/>
  <c r="F17" i="9"/>
  <c r="F18" i="9"/>
  <c r="F19" i="9"/>
  <c r="F20" i="9"/>
  <c r="F21" i="9"/>
  <c r="V21" i="9"/>
  <c r="F42" i="9"/>
  <c r="F43" i="9"/>
  <c r="F44" i="9"/>
  <c r="F45" i="9"/>
  <c r="F46" i="9"/>
  <c r="F47" i="9"/>
  <c r="F48" i="9"/>
  <c r="V48" i="9"/>
  <c r="F51" i="9"/>
  <c r="F52" i="9"/>
  <c r="F53" i="9"/>
  <c r="F54" i="9"/>
  <c r="F55" i="9"/>
  <c r="F56" i="9"/>
  <c r="F57" i="9"/>
  <c r="V57" i="9"/>
  <c r="F60" i="9"/>
  <c r="F61" i="9"/>
  <c r="F62" i="9"/>
  <c r="F63" i="9"/>
  <c r="F64" i="9"/>
  <c r="F65" i="9"/>
  <c r="F66" i="9"/>
  <c r="V66" i="9"/>
  <c r="F96" i="9"/>
  <c r="F97" i="9"/>
  <c r="F98" i="9"/>
  <c r="F99" i="9"/>
  <c r="F100" i="9"/>
  <c r="F101" i="9"/>
  <c r="F102" i="9"/>
  <c r="V102" i="9"/>
  <c r="F105" i="9"/>
  <c r="F106" i="9"/>
  <c r="F107" i="9"/>
  <c r="F108" i="9"/>
  <c r="F109" i="9"/>
  <c r="F110" i="9"/>
  <c r="F111" i="9"/>
  <c r="V111" i="9"/>
  <c r="F114" i="9"/>
  <c r="F115" i="9"/>
  <c r="F116" i="9"/>
  <c r="F117" i="9"/>
  <c r="F118" i="9"/>
  <c r="F119" i="9"/>
  <c r="F120" i="9"/>
  <c r="V120" i="9"/>
  <c r="F123" i="9"/>
  <c r="F124" i="9"/>
  <c r="F125" i="9"/>
  <c r="F126" i="9"/>
  <c r="F127" i="9"/>
  <c r="F128" i="9"/>
  <c r="F129" i="9"/>
  <c r="V129" i="9"/>
  <c r="F132" i="9"/>
  <c r="F133" i="9"/>
  <c r="F134" i="9"/>
  <c r="F135" i="9"/>
  <c r="F136" i="9"/>
  <c r="F137" i="9"/>
  <c r="F138" i="9"/>
  <c r="V138" i="9"/>
  <c r="C5" i="1"/>
  <c r="F7" i="9"/>
  <c r="F8" i="9"/>
  <c r="F9" i="9"/>
  <c r="F10" i="9"/>
  <c r="F11" i="9"/>
  <c r="F6" i="9"/>
  <c r="V12" i="9"/>
  <c r="F12" i="9"/>
</calcChain>
</file>

<file path=xl/sharedStrings.xml><?xml version="1.0" encoding="utf-8"?>
<sst xmlns="http://schemas.openxmlformats.org/spreadsheetml/2006/main" count="457" uniqueCount="134">
  <si>
    <t>Channels</t>
  </si>
  <si>
    <t>Time Slot</t>
  </si>
  <si>
    <t>PTV News</t>
  </si>
  <si>
    <t xml:space="preserve">6pm-7pm </t>
  </si>
  <si>
    <t xml:space="preserve">7pm-8pm </t>
  </si>
  <si>
    <t xml:space="preserve">8pm-9pm </t>
  </si>
  <si>
    <t xml:space="preserve">9pm-10-pm </t>
  </si>
  <si>
    <t xml:space="preserve">10pm-11pm </t>
  </si>
  <si>
    <t>Rate per Spot</t>
  </si>
  <si>
    <t>KTN News</t>
  </si>
  <si>
    <t>ARY News</t>
  </si>
  <si>
    <t>KTN</t>
  </si>
  <si>
    <t xml:space="preserve">10 am-11am </t>
  </si>
  <si>
    <t>Samaa</t>
  </si>
  <si>
    <t>ATV</t>
  </si>
  <si>
    <t>PTV Home</t>
  </si>
  <si>
    <t>Express News</t>
  </si>
  <si>
    <t>Total for 15 days</t>
  </si>
  <si>
    <t>NEWS CHANNELS</t>
  </si>
  <si>
    <t>1</t>
  </si>
  <si>
    <t>2</t>
  </si>
  <si>
    <t>3</t>
  </si>
  <si>
    <t>4</t>
  </si>
  <si>
    <t>5</t>
  </si>
  <si>
    <t>RATE PER MINUTE</t>
  </si>
  <si>
    <t>ARY Digital</t>
  </si>
  <si>
    <t>HUM TV</t>
  </si>
  <si>
    <t>Geo Entertainment</t>
  </si>
  <si>
    <t>Sindh TV</t>
  </si>
  <si>
    <t>Filmazia</t>
  </si>
  <si>
    <t>Cost per Slot</t>
  </si>
  <si>
    <t xml:space="preserve">Cost per Channel </t>
  </si>
  <si>
    <t>315 Sec</t>
  </si>
  <si>
    <t>315  Sec</t>
  </si>
  <si>
    <t xml:space="preserve">11 am-11am </t>
  </si>
  <si>
    <t>Geo News</t>
  </si>
  <si>
    <t>314 Sec</t>
  </si>
  <si>
    <t>314  Sec</t>
  </si>
  <si>
    <t xml:space="preserve">9 am-11am </t>
  </si>
  <si>
    <t>Dunya News</t>
  </si>
  <si>
    <t>Entertainment Channels</t>
  </si>
  <si>
    <t>ARY Music</t>
  </si>
  <si>
    <t>8XM</t>
  </si>
  <si>
    <t>Regional Channels</t>
  </si>
  <si>
    <t>Music Channels</t>
  </si>
  <si>
    <t>Broadcast of Video Song</t>
  </si>
  <si>
    <t xml:space="preserve">Total </t>
  </si>
  <si>
    <t>Just Fill in your best per minute rates and all the rest of the media plan shall be automatically planned</t>
  </si>
  <si>
    <t xml:space="preserve">Social Media </t>
  </si>
  <si>
    <t xml:space="preserve">Facebook </t>
  </si>
  <si>
    <t xml:space="preserve">Youtube </t>
  </si>
  <si>
    <t>Instagram</t>
  </si>
  <si>
    <t xml:space="preserve">Twitter </t>
  </si>
  <si>
    <t>Snapchat</t>
  </si>
  <si>
    <t xml:space="preserve">Digital Music Platforms </t>
  </si>
  <si>
    <t xml:space="preserve">Soundcloud </t>
  </si>
  <si>
    <t xml:space="preserve">Patari </t>
  </si>
  <si>
    <t xml:space="preserve">Vimeo </t>
  </si>
  <si>
    <t xml:space="preserve">ZemTV </t>
  </si>
  <si>
    <t xml:space="preserve">iTunes </t>
  </si>
  <si>
    <t xml:space="preserve">Daily Motion </t>
  </si>
  <si>
    <t xml:space="preserve">Top 10 Websites </t>
  </si>
  <si>
    <t>30 Day Plan for targeting male and female aged 20+ living in Pakistan</t>
  </si>
  <si>
    <t xml:space="preserve">30 Day Plan for targeting male and female aged 20+ living in Pakistan                             </t>
  </si>
  <si>
    <t>Cost per Exposure</t>
  </si>
  <si>
    <t># of Exposures</t>
  </si>
  <si>
    <t>Total number of users in Pakistan</t>
  </si>
  <si>
    <t xml:space="preserve"> Expected Reach after 30 days</t>
  </si>
  <si>
    <t>FM 89</t>
  </si>
  <si>
    <t>FM 91</t>
  </si>
  <si>
    <t>FM 100</t>
  </si>
  <si>
    <t>FM 99</t>
  </si>
  <si>
    <t>FM 101</t>
  </si>
  <si>
    <t>FM 106.2</t>
  </si>
  <si>
    <t>Radio Pakistan</t>
  </si>
  <si>
    <t>Hyderabad</t>
  </si>
  <si>
    <t>FM-101</t>
  </si>
  <si>
    <t>Larkana</t>
  </si>
  <si>
    <t>FM-93</t>
  </si>
  <si>
    <t>Bitshah</t>
  </si>
  <si>
    <t>Khairpur</t>
  </si>
  <si>
    <t>FM 100 Pakistan</t>
  </si>
  <si>
    <t>FM-100</t>
  </si>
  <si>
    <t>JEAY FM</t>
  </si>
  <si>
    <t>Sukkur</t>
  </si>
  <si>
    <t>FM-88</t>
  </si>
  <si>
    <t>Mirpurkhas</t>
  </si>
  <si>
    <t>Naushero Moro</t>
  </si>
  <si>
    <t xml:space="preserve">Sound Waves FM </t>
  </si>
  <si>
    <t>FM-91.4</t>
  </si>
  <si>
    <t>Nooriabad</t>
  </si>
  <si>
    <t>Tando Adam</t>
  </si>
  <si>
    <t>FM-91</t>
  </si>
  <si>
    <t>HUM FM</t>
  </si>
  <si>
    <t>FM-106.2</t>
  </si>
  <si>
    <t>Sachal FM</t>
  </si>
  <si>
    <t>Badin</t>
  </si>
  <si>
    <t>FM-105</t>
  </si>
  <si>
    <t>Dadu</t>
  </si>
  <si>
    <t>FM-99</t>
  </si>
  <si>
    <t>Jacobabad</t>
  </si>
  <si>
    <t>FM-98</t>
  </si>
  <si>
    <t>Mithi</t>
  </si>
  <si>
    <t>Naushera Feroz</t>
  </si>
  <si>
    <t>FM-105.6</t>
  </si>
  <si>
    <t>NawabShah</t>
  </si>
  <si>
    <t>FM-105.4</t>
  </si>
  <si>
    <t>Sanghar</t>
  </si>
  <si>
    <t>FM-105.2</t>
  </si>
  <si>
    <t>Shikarpur</t>
  </si>
  <si>
    <t>Nationwide</t>
  </si>
  <si>
    <t xml:space="preserve">FM 107.4 </t>
  </si>
  <si>
    <t xml:space="preserve">Drive Time Morning </t>
  </si>
  <si>
    <t xml:space="preserve">Drive Time Evening </t>
  </si>
  <si>
    <t>Radio Channel</t>
  </si>
  <si>
    <t xml:space="preserve">Region </t>
  </si>
  <si>
    <t xml:space="preserve">Frequency </t>
  </si>
  <si>
    <t>Timeslot</t>
  </si>
  <si>
    <t>Samaa FM</t>
  </si>
  <si>
    <t>Radio 1</t>
  </si>
  <si>
    <t xml:space="preserve">8 am - 8 pm </t>
  </si>
  <si>
    <t>City FM 89</t>
  </si>
  <si>
    <t>Rate per Minute</t>
  </si>
  <si>
    <t xml:space="preserve">Cost per placement </t>
  </si>
  <si>
    <t>Total Cost</t>
  </si>
  <si>
    <t>S.No</t>
  </si>
  <si>
    <t xml:space="preserve">Total TV </t>
  </si>
  <si>
    <t xml:space="preserve">Total Radio </t>
  </si>
  <si>
    <t xml:space="preserve">Total Digital </t>
  </si>
  <si>
    <t>Summary</t>
  </si>
  <si>
    <t>Grand Total</t>
  </si>
  <si>
    <t xml:space="preserve">Give your best per minute rates and the rest of the sheet will automatically fill up </t>
  </si>
  <si>
    <t xml:space="preserve">315 Seconds </t>
  </si>
  <si>
    <t>Jalwa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</si>
</sst>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sz val="8"/>
      <name val="Calibri"/>
      <family val="2"/>
      <scheme val="minor"/>
    </font>
    <font>
      <sz val="10"/>
      <name val="Georgia"/>
    </font>
    <font>
      <sz val="10"/>
      <color theme="1"/>
      <name val="Georgia"/>
    </font>
    <font>
      <i/>
      <sz val="10"/>
      <color theme="1" tint="4.9989318521683403E-2"/>
      <name val="Georgia"/>
    </font>
    <font>
      <b/>
      <sz val="10"/>
      <color theme="0"/>
      <name val="Georgia"/>
    </font>
    <font>
      <b/>
      <sz val="14"/>
      <color theme="1"/>
      <name val="Georgia"/>
    </font>
    <font>
      <b/>
      <sz val="16"/>
      <color theme="1"/>
      <name val="Georgia"/>
    </font>
    <font>
      <b/>
      <sz val="14"/>
      <name val="Georgia"/>
    </font>
    <font>
      <sz val="14"/>
      <color rgb="FFFF0000"/>
      <name val="Georgia"/>
    </font>
    <font>
      <sz val="14"/>
      <color theme="1"/>
      <name val="Georgia"/>
    </font>
    <font>
      <sz val="12"/>
      <color theme="1"/>
      <name val="Georgia"/>
    </font>
    <font>
      <b/>
      <sz val="14"/>
      <color theme="0"/>
      <name val="Georgia"/>
    </font>
    <font>
      <sz val="14"/>
      <color rgb="FF000000"/>
      <name val="Georgia"/>
    </font>
    <font>
      <sz val="14"/>
      <name val="Georgia"/>
    </font>
    <font>
      <b/>
      <sz val="12"/>
      <color theme="1"/>
      <name val="Georgia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6" fillId="0" borderId="7" xfId="0" applyFont="1" applyFill="1" applyBorder="1" applyAlignment="1" applyProtection="1">
      <alignment horizontal="center" vertical="center" wrapText="1"/>
    </xf>
    <xf numFmtId="164" fontId="6" fillId="4" borderId="7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1" fontId="6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9" fillId="2" borderId="1" xfId="0" applyFont="1" applyFill="1" applyBorder="1" applyAlignment="1" applyProtection="1">
      <alignment horizontal="center" vertical="center" wrapText="1"/>
    </xf>
    <xf numFmtId="164" fontId="6" fillId="4" borderId="7" xfId="1" applyFont="1" applyFill="1" applyBorder="1" applyAlignment="1" applyProtection="1">
      <alignment horizontal="center" vertical="center" wrapText="1"/>
    </xf>
    <xf numFmtId="1" fontId="7" fillId="4" borderId="8" xfId="0" applyNumberFormat="1" applyFont="1" applyFill="1" applyBorder="1" applyAlignment="1" applyProtection="1">
      <alignment wrapText="1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wrapText="1"/>
    </xf>
    <xf numFmtId="0" fontId="8" fillId="0" borderId="5" xfId="0" applyFont="1" applyFill="1" applyBorder="1" applyAlignment="1" applyProtection="1">
      <alignment horizontal="center" wrapText="1"/>
    </xf>
    <xf numFmtId="0" fontId="4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9" fillId="2" borderId="15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1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6" fillId="4" borderId="19" xfId="0" applyFont="1" applyFill="1" applyBorder="1" applyAlignment="1" applyProtection="1">
      <alignment horizontal="center" vertical="center" wrapText="1"/>
      <protection locked="0"/>
    </xf>
    <xf numFmtId="0" fontId="16" fillId="4" borderId="20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wrapText="1"/>
    </xf>
    <xf numFmtId="0" fontId="8" fillId="0" borderId="5" xfId="0" applyFont="1" applyFill="1" applyBorder="1" applyAlignment="1" applyProtection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25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10"/>
  <sheetViews>
    <sheetView tabSelected="1" workbookViewId="0">
      <selection activeCell="H13" sqref="H13"/>
    </sheetView>
  </sheetViews>
  <sheetFormatPr baseColWidth="10" defaultRowHeight="15" x14ac:dyDescent="0"/>
  <cols>
    <col min="3" max="3" width="12.83203125" bestFit="1" customWidth="1"/>
    <col min="4" max="4" width="18.1640625" customWidth="1"/>
  </cols>
  <sheetData>
    <row r="6" spans="3:4">
      <c r="C6" s="54" t="s">
        <v>129</v>
      </c>
      <c r="D6" s="49"/>
    </row>
    <row r="7" spans="3:4">
      <c r="C7" s="58" t="s">
        <v>126</v>
      </c>
      <c r="D7" s="49">
        <f>'TV Summary'!D26</f>
        <v>0</v>
      </c>
    </row>
    <row r="8" spans="3:4">
      <c r="C8" s="50" t="s">
        <v>127</v>
      </c>
      <c r="D8" s="49">
        <f>Radio!W45</f>
        <v>0</v>
      </c>
    </row>
    <row r="9" spans="3:4">
      <c r="C9" s="50" t="s">
        <v>128</v>
      </c>
      <c r="D9" s="49">
        <f>'Digital Plan'!AJ34</f>
        <v>0</v>
      </c>
    </row>
    <row r="10" spans="3:4">
      <c r="C10" s="51" t="s">
        <v>130</v>
      </c>
      <c r="D10" s="49">
        <f>SUM(D7:D9)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opLeftCell="A15" workbookViewId="0">
      <selection activeCell="E36" sqref="E36"/>
    </sheetView>
  </sheetViews>
  <sheetFormatPr baseColWidth="10" defaultColWidth="11" defaultRowHeight="12" x14ac:dyDescent="0"/>
  <cols>
    <col min="1" max="1" width="11" style="30"/>
    <col min="2" max="2" width="4" style="30" customWidth="1"/>
    <col min="3" max="3" width="32.33203125" style="30" customWidth="1"/>
    <col min="4" max="4" width="37.1640625" style="42" customWidth="1"/>
    <col min="5" max="16384" width="11" style="30"/>
  </cols>
  <sheetData>
    <row r="1" spans="2:4" ht="13" thickBot="1"/>
    <row r="2" spans="2:4" ht="64" customHeight="1">
      <c r="B2" s="59" t="s">
        <v>45</v>
      </c>
      <c r="C2" s="60"/>
      <c r="D2" s="60"/>
    </row>
    <row r="3" spans="2:4" ht="17">
      <c r="B3" s="38"/>
      <c r="C3" s="31" t="s">
        <v>0</v>
      </c>
      <c r="D3" s="35" t="s">
        <v>17</v>
      </c>
    </row>
    <row r="4" spans="2:4" ht="17">
      <c r="B4" s="38"/>
      <c r="C4" s="31" t="s">
        <v>18</v>
      </c>
      <c r="D4" s="35"/>
    </row>
    <row r="5" spans="2:4" ht="17">
      <c r="B5" s="39" t="s">
        <v>19</v>
      </c>
      <c r="C5" s="40" t="str">
        <f>TV!B6</f>
        <v>PTV News</v>
      </c>
      <c r="D5" s="36">
        <f>TV!D12</f>
        <v>0</v>
      </c>
    </row>
    <row r="6" spans="2:4" ht="17">
      <c r="B6" s="39" t="s">
        <v>20</v>
      </c>
      <c r="C6" s="38" t="str">
        <f>TV!B15</f>
        <v>Geo News</v>
      </c>
      <c r="D6" s="36">
        <f>TV!D21</f>
        <v>0</v>
      </c>
    </row>
    <row r="7" spans="2:4" ht="17">
      <c r="B7" s="39" t="s">
        <v>21</v>
      </c>
      <c r="C7" s="40" t="str">
        <f>TV!B24</f>
        <v>ARY News</v>
      </c>
      <c r="D7" s="36">
        <f>TV!D48</f>
        <v>0</v>
      </c>
    </row>
    <row r="8" spans="2:4" ht="17">
      <c r="B8" s="39" t="s">
        <v>22</v>
      </c>
      <c r="C8" s="40" t="str">
        <f>TV!B33</f>
        <v>Dunya News</v>
      </c>
      <c r="D8" s="36">
        <f>TV!D39</f>
        <v>0</v>
      </c>
    </row>
    <row r="9" spans="2:4" ht="17">
      <c r="B9" s="39" t="s">
        <v>23</v>
      </c>
      <c r="C9" s="40" t="str">
        <f>TV!B42</f>
        <v>Samaa</v>
      </c>
      <c r="D9" s="36">
        <f>TV!D48</f>
        <v>0</v>
      </c>
    </row>
    <row r="10" spans="2:4" ht="17">
      <c r="B10" s="41">
        <v>6</v>
      </c>
      <c r="C10" s="41" t="str">
        <f>TV!B51</f>
        <v>Express News</v>
      </c>
      <c r="D10" s="41">
        <f>TV!D57</f>
        <v>0</v>
      </c>
    </row>
    <row r="11" spans="2:4" ht="17">
      <c r="B11" s="41"/>
      <c r="C11" s="35" t="s">
        <v>40</v>
      </c>
      <c r="D11" s="41"/>
    </row>
    <row r="12" spans="2:4" ht="17">
      <c r="B12" s="41">
        <v>7</v>
      </c>
      <c r="C12" s="41" t="str">
        <f>TV!B60</f>
        <v>PTV Home</v>
      </c>
      <c r="D12" s="41">
        <f>TV!D66</f>
        <v>0</v>
      </c>
    </row>
    <row r="13" spans="2:4" ht="17">
      <c r="B13" s="41">
        <v>8</v>
      </c>
      <c r="C13" s="41" t="str">
        <f>TV!B69</f>
        <v>ARY Digital</v>
      </c>
      <c r="D13" s="41">
        <f>TV!E75</f>
        <v>0</v>
      </c>
    </row>
    <row r="14" spans="2:4" ht="17">
      <c r="B14" s="41">
        <v>9</v>
      </c>
      <c r="C14" s="41" t="str">
        <f>TV!B78</f>
        <v>Geo Entertainment</v>
      </c>
      <c r="D14" s="41">
        <f>TV!D84</f>
        <v>0</v>
      </c>
    </row>
    <row r="15" spans="2:4" ht="17">
      <c r="B15" s="41">
        <v>10</v>
      </c>
      <c r="C15" s="41" t="str">
        <f>TV!B87</f>
        <v>HUM TV</v>
      </c>
      <c r="D15" s="41">
        <f>TV!D93</f>
        <v>0</v>
      </c>
    </row>
    <row r="16" spans="2:4" ht="17">
      <c r="B16" s="41">
        <v>11</v>
      </c>
      <c r="C16" s="41" t="str">
        <f>TV!B96</f>
        <v>ATV</v>
      </c>
      <c r="D16" s="41">
        <f>TV!D102</f>
        <v>0</v>
      </c>
    </row>
    <row r="17" spans="2:4" ht="17">
      <c r="B17" s="41">
        <v>12</v>
      </c>
      <c r="C17" s="41" t="str">
        <f>TV!B105</f>
        <v>Filmazia</v>
      </c>
      <c r="D17" s="41">
        <f>TV!D111</f>
        <v>0</v>
      </c>
    </row>
    <row r="18" spans="2:4" ht="17">
      <c r="B18" s="41"/>
      <c r="C18" s="35" t="s">
        <v>43</v>
      </c>
      <c r="D18" s="41"/>
    </row>
    <row r="19" spans="2:4" ht="17">
      <c r="B19" s="41">
        <v>13</v>
      </c>
      <c r="C19" s="41" t="str">
        <f>TV!B114</f>
        <v>KTN</v>
      </c>
      <c r="D19" s="41">
        <f>TV!D120</f>
        <v>0</v>
      </c>
    </row>
    <row r="20" spans="2:4" ht="17">
      <c r="B20" s="41">
        <v>14</v>
      </c>
      <c r="C20" s="41" t="str">
        <f>TV!B123</f>
        <v>KTN News</v>
      </c>
      <c r="D20" s="41">
        <f>TV!D129</f>
        <v>0</v>
      </c>
    </row>
    <row r="21" spans="2:4" ht="17">
      <c r="B21" s="41">
        <v>15</v>
      </c>
      <c r="C21" s="41" t="str">
        <f>TV!B132</f>
        <v>Sindh TV</v>
      </c>
      <c r="D21" s="41">
        <f>TV!D138</f>
        <v>0</v>
      </c>
    </row>
    <row r="22" spans="2:4" ht="17">
      <c r="B22" s="41"/>
      <c r="C22" s="35" t="s">
        <v>44</v>
      </c>
      <c r="D22" s="41"/>
    </row>
    <row r="23" spans="2:4" ht="17">
      <c r="B23" s="41">
        <v>16</v>
      </c>
      <c r="C23" s="41" t="str">
        <f>TV!B141</f>
        <v>ARY Music</v>
      </c>
      <c r="D23" s="41">
        <f>TV!D147</f>
        <v>0</v>
      </c>
    </row>
    <row r="24" spans="2:4" ht="17">
      <c r="B24" s="41">
        <v>17</v>
      </c>
      <c r="C24" s="41" t="str">
        <f>TV!B150</f>
        <v>8XM</v>
      </c>
      <c r="D24" s="41">
        <f>TV!D156</f>
        <v>0</v>
      </c>
    </row>
    <row r="25" spans="2:4" ht="17">
      <c r="B25" s="41">
        <v>18</v>
      </c>
      <c r="C25" s="41" t="str">
        <f>TV!B159</f>
        <v>Jalwa</v>
      </c>
      <c r="D25" s="41">
        <f>TV!D165</f>
        <v>0</v>
      </c>
    </row>
    <row r="26" spans="2:4" ht="17">
      <c r="B26" s="41"/>
      <c r="C26" s="35" t="s">
        <v>46</v>
      </c>
      <c r="D26" s="43">
        <f>SUM(D5:D25)</f>
        <v>0</v>
      </c>
    </row>
  </sheetData>
  <sheetProtection selectLockedCells="1" selectUnlockedCells="1"/>
  <mergeCells count="1">
    <mergeCell ref="B2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topLeftCell="B145" zoomScale="125" zoomScaleNormal="125" zoomScalePageLayoutView="125" workbookViewId="0">
      <selection activeCell="C169" sqref="C169"/>
    </sheetView>
  </sheetViews>
  <sheetFormatPr baseColWidth="10" defaultColWidth="11" defaultRowHeight="12" x14ac:dyDescent="0"/>
  <cols>
    <col min="1" max="1" width="11" style="12"/>
    <col min="2" max="2" width="19" style="17" customWidth="1"/>
    <col min="3" max="3" width="10.5" style="17" bestFit="1" customWidth="1"/>
    <col min="4" max="4" width="14.1640625" style="17" customWidth="1"/>
    <col min="5" max="5" width="15" style="16" customWidth="1"/>
    <col min="6" max="6" width="13.1640625" style="17" customWidth="1"/>
    <col min="7" max="8" width="2.1640625" style="17" bestFit="1" customWidth="1"/>
    <col min="9" max="9" width="3.1640625" style="17" bestFit="1" customWidth="1"/>
    <col min="10" max="15" width="2.1640625" style="17" bestFit="1" customWidth="1"/>
    <col min="16" max="16" width="3.1640625" style="17" bestFit="1" customWidth="1"/>
    <col min="17" max="17" width="3" style="17" bestFit="1" customWidth="1"/>
    <col min="18" max="21" width="3.1640625" style="17" bestFit="1" customWidth="1"/>
    <col min="22" max="22" width="11" style="17"/>
    <col min="23" max="16384" width="11" style="32"/>
  </cols>
  <sheetData>
    <row r="1" spans="1:22" ht="12" customHeight="1">
      <c r="B1" s="62" t="s">
        <v>47</v>
      </c>
      <c r="C1" s="62"/>
      <c r="D1" s="62"/>
      <c r="E1" s="62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>
      <c r="B2" s="62"/>
      <c r="C2" s="62"/>
      <c r="D2" s="62"/>
      <c r="E2" s="62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>
      <c r="B3" s="63"/>
      <c r="C3" s="63"/>
      <c r="D3" s="63"/>
      <c r="E3" s="63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24">
      <c r="A4" s="61">
        <v>1</v>
      </c>
      <c r="B4" s="20" t="s">
        <v>0</v>
      </c>
      <c r="C4" s="13" t="s">
        <v>1</v>
      </c>
      <c r="D4" s="19" t="s">
        <v>30</v>
      </c>
      <c r="E4" s="37" t="s">
        <v>24</v>
      </c>
      <c r="F4" s="19" t="s">
        <v>8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</row>
    <row r="5" spans="1:22" ht="13" thickBot="1">
      <c r="A5" s="61"/>
      <c r="B5" s="18"/>
      <c r="C5" s="22"/>
      <c r="D5" s="22" t="s">
        <v>32</v>
      </c>
      <c r="E5" s="34"/>
      <c r="F5" s="22"/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>
        <v>7</v>
      </c>
      <c r="N5" s="22">
        <v>8</v>
      </c>
      <c r="O5" s="22">
        <v>9</v>
      </c>
      <c r="P5" s="22">
        <v>10</v>
      </c>
      <c r="Q5" s="22">
        <v>11</v>
      </c>
      <c r="R5" s="22">
        <v>12</v>
      </c>
      <c r="S5" s="22">
        <v>13</v>
      </c>
      <c r="T5" s="22">
        <v>14</v>
      </c>
      <c r="U5" s="22">
        <v>15</v>
      </c>
      <c r="V5" s="22" t="s">
        <v>33</v>
      </c>
    </row>
    <row r="6" spans="1:22" s="33" customFormat="1" ht="13" customHeight="1" thickBot="1">
      <c r="A6" s="61"/>
      <c r="B6" s="23" t="s">
        <v>2</v>
      </c>
      <c r="C6" s="1" t="s">
        <v>12</v>
      </c>
      <c r="D6" s="2">
        <f>E6*(315/60)*V6</f>
        <v>0</v>
      </c>
      <c r="E6" s="3"/>
      <c r="F6" s="14">
        <f>E6*315/60</f>
        <v>0</v>
      </c>
      <c r="G6" s="1">
        <v>2</v>
      </c>
      <c r="H6" s="1">
        <v>2</v>
      </c>
      <c r="I6" s="1">
        <v>2</v>
      </c>
      <c r="J6" s="1">
        <v>2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2</v>
      </c>
      <c r="S6" s="1">
        <v>2</v>
      </c>
      <c r="T6" s="1">
        <v>2</v>
      </c>
      <c r="U6" s="1">
        <v>2</v>
      </c>
      <c r="V6" s="15">
        <f>SUM(G6:U6)</f>
        <v>23</v>
      </c>
    </row>
    <row r="7" spans="1:22" ht="13" customHeight="1" thickBot="1">
      <c r="A7" s="61"/>
      <c r="B7" s="24"/>
      <c r="C7" s="4" t="s">
        <v>3</v>
      </c>
      <c r="D7" s="2">
        <f t="shared" ref="D7:D11" si="0">E7*(315/60)*V7</f>
        <v>0</v>
      </c>
      <c r="E7" s="3"/>
      <c r="F7" s="14">
        <f t="shared" ref="F7:F11" si="1">E7*315/60</f>
        <v>0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5">
        <f t="shared" ref="V7:V11" si="2">SUM(G7:U7)</f>
        <v>15</v>
      </c>
    </row>
    <row r="8" spans="1:22" ht="13" customHeight="1" thickBot="1">
      <c r="A8" s="61"/>
      <c r="B8" s="24"/>
      <c r="C8" s="5" t="s">
        <v>4</v>
      </c>
      <c r="D8" s="2">
        <f t="shared" si="0"/>
        <v>0</v>
      </c>
      <c r="E8" s="3"/>
      <c r="F8" s="14">
        <f t="shared" si="1"/>
        <v>0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2</v>
      </c>
      <c r="S8" s="1">
        <v>2</v>
      </c>
      <c r="T8" s="1">
        <v>2</v>
      </c>
      <c r="U8" s="1">
        <v>2</v>
      </c>
      <c r="V8" s="15">
        <f t="shared" si="2"/>
        <v>24</v>
      </c>
    </row>
    <row r="9" spans="1:22" ht="13" customHeight="1" thickBot="1">
      <c r="A9" s="61"/>
      <c r="B9" s="24"/>
      <c r="C9" s="5" t="s">
        <v>5</v>
      </c>
      <c r="D9" s="2">
        <f t="shared" si="0"/>
        <v>0</v>
      </c>
      <c r="E9" s="3"/>
      <c r="F9" s="14">
        <f t="shared" si="1"/>
        <v>0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2</v>
      </c>
      <c r="S9" s="1">
        <v>2</v>
      </c>
      <c r="T9" s="1">
        <v>2</v>
      </c>
      <c r="U9" s="1">
        <v>2</v>
      </c>
      <c r="V9" s="15">
        <f t="shared" si="2"/>
        <v>24</v>
      </c>
    </row>
    <row r="10" spans="1:22" ht="13" customHeight="1" thickBot="1">
      <c r="A10" s="61"/>
      <c r="B10" s="24"/>
      <c r="C10" s="5" t="s">
        <v>6</v>
      </c>
      <c r="D10" s="2">
        <f t="shared" si="0"/>
        <v>0</v>
      </c>
      <c r="E10" s="3"/>
      <c r="F10" s="14">
        <f t="shared" si="1"/>
        <v>0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5">
        <f t="shared" si="2"/>
        <v>15</v>
      </c>
    </row>
    <row r="11" spans="1:22" ht="13" customHeight="1" thickBot="1">
      <c r="A11" s="61"/>
      <c r="B11" s="25"/>
      <c r="C11" s="6" t="s">
        <v>7</v>
      </c>
      <c r="D11" s="2">
        <f t="shared" si="0"/>
        <v>0</v>
      </c>
      <c r="E11" s="3"/>
      <c r="F11" s="14">
        <f t="shared" si="1"/>
        <v>0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5">
        <f t="shared" si="2"/>
        <v>15</v>
      </c>
    </row>
    <row r="12" spans="1:22" ht="12" customHeight="1">
      <c r="A12" s="61"/>
      <c r="B12" s="26" t="s">
        <v>31</v>
      </c>
      <c r="C12" s="27"/>
      <c r="D12" s="7">
        <f>SUM(D6:D11)</f>
        <v>0</v>
      </c>
      <c r="E12" s="8"/>
      <c r="F12" s="7">
        <f>SUM(F6:F11)</f>
        <v>0</v>
      </c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>
        <f>SUM(V6:V11)</f>
        <v>116</v>
      </c>
    </row>
    <row r="13" spans="1:22" ht="24">
      <c r="A13" s="61">
        <v>2</v>
      </c>
      <c r="B13" s="20" t="s">
        <v>0</v>
      </c>
      <c r="C13" s="13" t="s">
        <v>1</v>
      </c>
      <c r="D13" s="19" t="s">
        <v>30</v>
      </c>
      <c r="E13" s="37" t="s">
        <v>24</v>
      </c>
      <c r="F13" s="19" t="s">
        <v>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0"/>
    </row>
    <row r="14" spans="1:22" ht="13" customHeight="1" thickBot="1">
      <c r="A14" s="61"/>
      <c r="B14" s="18"/>
      <c r="C14" s="22"/>
      <c r="D14" s="22" t="s">
        <v>32</v>
      </c>
      <c r="E14" s="34"/>
      <c r="F14" s="22"/>
      <c r="G14" s="22">
        <v>1</v>
      </c>
      <c r="H14" s="22">
        <v>2</v>
      </c>
      <c r="I14" s="22">
        <v>3</v>
      </c>
      <c r="J14" s="22">
        <v>4</v>
      </c>
      <c r="K14" s="22">
        <v>5</v>
      </c>
      <c r="L14" s="22">
        <v>6</v>
      </c>
      <c r="M14" s="22">
        <v>7</v>
      </c>
      <c r="N14" s="22">
        <v>8</v>
      </c>
      <c r="O14" s="22">
        <v>9</v>
      </c>
      <c r="P14" s="22">
        <v>10</v>
      </c>
      <c r="Q14" s="22">
        <v>11</v>
      </c>
      <c r="R14" s="22">
        <v>12</v>
      </c>
      <c r="S14" s="22">
        <v>13</v>
      </c>
      <c r="T14" s="22">
        <v>14</v>
      </c>
      <c r="U14" s="22">
        <v>15</v>
      </c>
      <c r="V14" s="22" t="s">
        <v>33</v>
      </c>
    </row>
    <row r="15" spans="1:22" ht="13" customHeight="1" thickBot="1">
      <c r="A15" s="61"/>
      <c r="B15" s="23" t="s">
        <v>35</v>
      </c>
      <c r="C15" s="1" t="s">
        <v>12</v>
      </c>
      <c r="D15" s="2">
        <f t="shared" ref="D15:D20" si="3">E15*(315/60)*V15</f>
        <v>0</v>
      </c>
      <c r="E15" s="3"/>
      <c r="F15" s="14">
        <f t="shared" ref="F15:F119" si="4">E15*315/60</f>
        <v>0</v>
      </c>
      <c r="G15" s="1">
        <v>2</v>
      </c>
      <c r="H15" s="1">
        <v>2</v>
      </c>
      <c r="I15" s="1">
        <v>2</v>
      </c>
      <c r="J15" s="1">
        <v>2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2</v>
      </c>
      <c r="S15" s="1">
        <v>2</v>
      </c>
      <c r="T15" s="1">
        <v>2</v>
      </c>
      <c r="U15" s="1">
        <v>2</v>
      </c>
      <c r="V15" s="15">
        <f t="shared" ref="V15:V20" si="5">SUM(G15:U15)</f>
        <v>23</v>
      </c>
    </row>
    <row r="16" spans="1:22" ht="13" customHeight="1" thickBot="1">
      <c r="A16" s="61"/>
      <c r="B16" s="24"/>
      <c r="C16" s="4" t="s">
        <v>3</v>
      </c>
      <c r="D16" s="2">
        <f t="shared" si="3"/>
        <v>0</v>
      </c>
      <c r="E16" s="3"/>
      <c r="F16" s="14">
        <f t="shared" si="4"/>
        <v>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5">
        <f t="shared" si="5"/>
        <v>15</v>
      </c>
    </row>
    <row r="17" spans="1:22" ht="13" customHeight="1" thickBot="1">
      <c r="A17" s="61"/>
      <c r="B17" s="24"/>
      <c r="C17" s="5" t="s">
        <v>4</v>
      </c>
      <c r="D17" s="2">
        <f t="shared" si="3"/>
        <v>0</v>
      </c>
      <c r="E17" s="3"/>
      <c r="F17" s="14">
        <f t="shared" si="4"/>
        <v>0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2</v>
      </c>
      <c r="S17" s="1">
        <v>2</v>
      </c>
      <c r="T17" s="1">
        <v>2</v>
      </c>
      <c r="U17" s="1">
        <v>2</v>
      </c>
      <c r="V17" s="15">
        <f t="shared" si="5"/>
        <v>24</v>
      </c>
    </row>
    <row r="18" spans="1:22" ht="13" customHeight="1" thickBot="1">
      <c r="A18" s="61"/>
      <c r="B18" s="24"/>
      <c r="C18" s="5" t="s">
        <v>5</v>
      </c>
      <c r="D18" s="2">
        <f t="shared" si="3"/>
        <v>0</v>
      </c>
      <c r="E18" s="3"/>
      <c r="F18" s="14">
        <f t="shared" si="4"/>
        <v>0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2</v>
      </c>
      <c r="S18" s="1">
        <v>2</v>
      </c>
      <c r="T18" s="1">
        <v>2</v>
      </c>
      <c r="U18" s="1">
        <v>2</v>
      </c>
      <c r="V18" s="15">
        <f t="shared" si="5"/>
        <v>24</v>
      </c>
    </row>
    <row r="19" spans="1:22" ht="13" customHeight="1" thickBot="1">
      <c r="A19" s="61"/>
      <c r="B19" s="24"/>
      <c r="C19" s="5" t="s">
        <v>6</v>
      </c>
      <c r="D19" s="2">
        <f t="shared" si="3"/>
        <v>0</v>
      </c>
      <c r="E19" s="3"/>
      <c r="F19" s="14">
        <f t="shared" si="4"/>
        <v>0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5">
        <f t="shared" si="5"/>
        <v>15</v>
      </c>
    </row>
    <row r="20" spans="1:22" ht="13" customHeight="1" thickBot="1">
      <c r="A20" s="61"/>
      <c r="B20" s="25"/>
      <c r="C20" s="6" t="s">
        <v>7</v>
      </c>
      <c r="D20" s="2">
        <f t="shared" si="3"/>
        <v>0</v>
      </c>
      <c r="E20" s="3"/>
      <c r="F20" s="14">
        <f t="shared" si="4"/>
        <v>0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5">
        <f t="shared" si="5"/>
        <v>15</v>
      </c>
    </row>
    <row r="21" spans="1:22" ht="12" customHeight="1">
      <c r="A21" s="61"/>
      <c r="B21" s="26" t="s">
        <v>31</v>
      </c>
      <c r="C21" s="27"/>
      <c r="D21" s="7">
        <f t="shared" ref="D21" si="6">SUM(D15:D20)</f>
        <v>0</v>
      </c>
      <c r="E21" s="8"/>
      <c r="F21" s="7">
        <f t="shared" ref="F21" si="7">SUM(F15:F20)</f>
        <v>0</v>
      </c>
      <c r="G21" s="9"/>
      <c r="H21" s="9"/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>
        <f t="shared" ref="V21" si="8">SUM(V15:V20)</f>
        <v>116</v>
      </c>
    </row>
    <row r="22" spans="1:22" ht="12" customHeight="1">
      <c r="A22" s="61">
        <v>3</v>
      </c>
      <c r="B22" s="20" t="s">
        <v>0</v>
      </c>
      <c r="C22" s="13" t="s">
        <v>1</v>
      </c>
      <c r="D22" s="19" t="s">
        <v>30</v>
      </c>
      <c r="E22" s="37" t="s">
        <v>24</v>
      </c>
      <c r="F22" s="19" t="s">
        <v>8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0"/>
    </row>
    <row r="23" spans="1:22" ht="12" customHeight="1" thickBot="1">
      <c r="A23" s="61"/>
      <c r="B23" s="18"/>
      <c r="C23" s="22"/>
      <c r="D23" s="22" t="s">
        <v>36</v>
      </c>
      <c r="E23" s="34"/>
      <c r="F23" s="22"/>
      <c r="G23" s="22">
        <v>1.78571428571428</v>
      </c>
      <c r="H23" s="22">
        <v>3</v>
      </c>
      <c r="I23" s="22">
        <v>4.21428571428571</v>
      </c>
      <c r="J23" s="22">
        <v>5.4285714285714297</v>
      </c>
      <c r="K23" s="22">
        <v>5.78571428571429</v>
      </c>
      <c r="L23" s="22">
        <v>7.0714285714285703</v>
      </c>
      <c r="M23" s="22">
        <v>8.2857142857142794</v>
      </c>
      <c r="N23" s="22">
        <v>9.5</v>
      </c>
      <c r="O23" s="22">
        <v>10.714285714285699</v>
      </c>
      <c r="P23" s="22">
        <v>11.9285714285714</v>
      </c>
      <c r="Q23" s="22">
        <v>13.1428571428571</v>
      </c>
      <c r="R23" s="22">
        <v>15.1428571428571</v>
      </c>
      <c r="S23" s="22">
        <v>16.3571428571429</v>
      </c>
      <c r="T23" s="22">
        <v>17.571428571428601</v>
      </c>
      <c r="U23" s="22">
        <v>18.785714285714299</v>
      </c>
      <c r="V23" s="22" t="s">
        <v>37</v>
      </c>
    </row>
    <row r="24" spans="1:22" ht="12" customHeight="1" thickBot="1">
      <c r="A24" s="61"/>
      <c r="B24" s="23" t="s">
        <v>10</v>
      </c>
      <c r="C24" s="1" t="s">
        <v>38</v>
      </c>
      <c r="D24" s="2">
        <f t="shared" ref="D24:D29" si="9">E24*(315/60)*V24</f>
        <v>0</v>
      </c>
      <c r="E24" s="3"/>
      <c r="F24" s="14">
        <f t="shared" ref="F24" si="10">E24*315/60</f>
        <v>0</v>
      </c>
      <c r="G24" s="1">
        <v>2</v>
      </c>
      <c r="H24" s="1">
        <v>2</v>
      </c>
      <c r="I24" s="1">
        <v>2</v>
      </c>
      <c r="J24" s="1">
        <v>2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2</v>
      </c>
      <c r="S24" s="1">
        <v>2</v>
      </c>
      <c r="T24" s="1">
        <v>2</v>
      </c>
      <c r="U24" s="1">
        <v>2</v>
      </c>
      <c r="V24" s="15">
        <f t="shared" ref="V24:V29" si="11">SUM(G24:U24)</f>
        <v>23</v>
      </c>
    </row>
    <row r="25" spans="1:22" ht="12" customHeight="1" thickBot="1">
      <c r="A25" s="61"/>
      <c r="B25" s="24"/>
      <c r="C25" s="4" t="s">
        <v>3</v>
      </c>
      <c r="D25" s="2">
        <f t="shared" si="9"/>
        <v>0</v>
      </c>
      <c r="E25" s="3"/>
      <c r="F25" s="14">
        <f t="shared" si="4"/>
        <v>0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5">
        <f t="shared" si="11"/>
        <v>15</v>
      </c>
    </row>
    <row r="26" spans="1:22" ht="12" customHeight="1" thickBot="1">
      <c r="A26" s="61"/>
      <c r="B26" s="24"/>
      <c r="C26" s="5" t="s">
        <v>4</v>
      </c>
      <c r="D26" s="2">
        <f t="shared" si="9"/>
        <v>0</v>
      </c>
      <c r="E26" s="3"/>
      <c r="F26" s="14">
        <f t="shared" si="4"/>
        <v>0</v>
      </c>
      <c r="G26" s="1">
        <v>2</v>
      </c>
      <c r="H26" s="1">
        <v>2</v>
      </c>
      <c r="I26" s="1">
        <v>2</v>
      </c>
      <c r="J26" s="1">
        <v>2</v>
      </c>
      <c r="K26" s="1">
        <v>2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2</v>
      </c>
      <c r="S26" s="1">
        <v>2</v>
      </c>
      <c r="T26" s="1">
        <v>2</v>
      </c>
      <c r="U26" s="1">
        <v>2</v>
      </c>
      <c r="V26" s="15">
        <f t="shared" si="11"/>
        <v>24</v>
      </c>
    </row>
    <row r="27" spans="1:22" ht="12" customHeight="1" thickBot="1">
      <c r="A27" s="61"/>
      <c r="B27" s="24"/>
      <c r="C27" s="5" t="s">
        <v>5</v>
      </c>
      <c r="D27" s="2">
        <f t="shared" si="9"/>
        <v>0</v>
      </c>
      <c r="E27" s="3"/>
      <c r="F27" s="14">
        <f t="shared" si="4"/>
        <v>0</v>
      </c>
      <c r="G27" s="1">
        <v>2</v>
      </c>
      <c r="H27" s="1">
        <v>2</v>
      </c>
      <c r="I27" s="1">
        <v>2</v>
      </c>
      <c r="J27" s="1">
        <v>2</v>
      </c>
      <c r="K27" s="1">
        <v>2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2</v>
      </c>
      <c r="S27" s="1">
        <v>2</v>
      </c>
      <c r="T27" s="1">
        <v>2</v>
      </c>
      <c r="U27" s="1">
        <v>2</v>
      </c>
      <c r="V27" s="15">
        <f t="shared" si="11"/>
        <v>24</v>
      </c>
    </row>
    <row r="28" spans="1:22" ht="12" customHeight="1" thickBot="1">
      <c r="A28" s="61"/>
      <c r="B28" s="24"/>
      <c r="C28" s="5" t="s">
        <v>6</v>
      </c>
      <c r="D28" s="2">
        <f t="shared" si="9"/>
        <v>0</v>
      </c>
      <c r="E28" s="3"/>
      <c r="F28" s="14">
        <f t="shared" si="4"/>
        <v>0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5">
        <f t="shared" si="11"/>
        <v>15</v>
      </c>
    </row>
    <row r="29" spans="1:22" ht="12" customHeight="1" thickBot="1">
      <c r="A29" s="61"/>
      <c r="B29" s="25"/>
      <c r="C29" s="6" t="s">
        <v>7</v>
      </c>
      <c r="D29" s="2">
        <f t="shared" si="9"/>
        <v>0</v>
      </c>
      <c r="E29" s="3"/>
      <c r="F29" s="14">
        <f t="shared" si="4"/>
        <v>0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5">
        <f t="shared" si="11"/>
        <v>15</v>
      </c>
    </row>
    <row r="30" spans="1:22" ht="12" customHeight="1">
      <c r="A30" s="61"/>
      <c r="B30" s="26" t="s">
        <v>31</v>
      </c>
      <c r="C30" s="27"/>
      <c r="D30" s="7">
        <f t="shared" ref="D30" si="12">SUM(D24:D29)</f>
        <v>0</v>
      </c>
      <c r="E30" s="8"/>
      <c r="F30" s="7">
        <f t="shared" ref="F30" si="13">SUM(F24:F29)</f>
        <v>0</v>
      </c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>
        <f t="shared" ref="V30" si="14">SUM(V24:V29)</f>
        <v>116</v>
      </c>
    </row>
    <row r="31" spans="1:22" ht="12" customHeight="1">
      <c r="A31" s="61">
        <v>4</v>
      </c>
      <c r="B31" s="20" t="s">
        <v>0</v>
      </c>
      <c r="C31" s="13" t="s">
        <v>1</v>
      </c>
      <c r="D31" s="19" t="s">
        <v>30</v>
      </c>
      <c r="E31" s="37" t="s">
        <v>24</v>
      </c>
      <c r="F31" s="19" t="s">
        <v>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0"/>
    </row>
    <row r="32" spans="1:22" ht="12" customHeight="1" thickBot="1">
      <c r="A32" s="61"/>
      <c r="B32" s="18"/>
      <c r="C32" s="22"/>
      <c r="D32" s="22" t="s">
        <v>32</v>
      </c>
      <c r="E32" s="34"/>
      <c r="F32" s="22"/>
      <c r="G32" s="22">
        <v>1</v>
      </c>
      <c r="H32" s="22">
        <v>2</v>
      </c>
      <c r="I32" s="22">
        <v>3</v>
      </c>
      <c r="J32" s="22">
        <v>4</v>
      </c>
      <c r="K32" s="22">
        <v>5</v>
      </c>
      <c r="L32" s="22">
        <v>6</v>
      </c>
      <c r="M32" s="22">
        <v>7</v>
      </c>
      <c r="N32" s="22">
        <v>8</v>
      </c>
      <c r="O32" s="22">
        <v>9</v>
      </c>
      <c r="P32" s="22">
        <v>10</v>
      </c>
      <c r="Q32" s="22">
        <v>11</v>
      </c>
      <c r="R32" s="22">
        <v>12</v>
      </c>
      <c r="S32" s="22">
        <v>13</v>
      </c>
      <c r="T32" s="22">
        <v>14</v>
      </c>
      <c r="U32" s="22">
        <v>15</v>
      </c>
      <c r="V32" s="22" t="s">
        <v>33</v>
      </c>
    </row>
    <row r="33" spans="1:22" ht="12" customHeight="1" thickBot="1">
      <c r="A33" s="61"/>
      <c r="B33" s="23" t="s">
        <v>39</v>
      </c>
      <c r="C33" s="1" t="s">
        <v>12</v>
      </c>
      <c r="D33" s="2">
        <f t="shared" ref="D33:D38" si="15">E33*(315/60)*V33</f>
        <v>0</v>
      </c>
      <c r="E33" s="3"/>
      <c r="F33" s="14">
        <f t="shared" ref="F33" si="16">E33*315/60</f>
        <v>0</v>
      </c>
      <c r="G33" s="1">
        <v>2</v>
      </c>
      <c r="H33" s="1">
        <v>2</v>
      </c>
      <c r="I33" s="1">
        <v>2</v>
      </c>
      <c r="J33" s="1">
        <v>2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2</v>
      </c>
      <c r="S33" s="1">
        <v>2</v>
      </c>
      <c r="T33" s="1">
        <v>2</v>
      </c>
      <c r="U33" s="1">
        <v>2</v>
      </c>
      <c r="V33" s="15">
        <f t="shared" ref="V33:V38" si="17">SUM(G33:U33)</f>
        <v>23</v>
      </c>
    </row>
    <row r="34" spans="1:22" ht="12" customHeight="1" thickBot="1">
      <c r="A34" s="61"/>
      <c r="B34" s="24"/>
      <c r="C34" s="4" t="s">
        <v>3</v>
      </c>
      <c r="D34" s="2">
        <f t="shared" si="15"/>
        <v>0</v>
      </c>
      <c r="E34" s="3"/>
      <c r="F34" s="14">
        <f t="shared" si="4"/>
        <v>0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5">
        <f t="shared" si="17"/>
        <v>15</v>
      </c>
    </row>
    <row r="35" spans="1:22" ht="12" customHeight="1" thickBot="1">
      <c r="A35" s="61"/>
      <c r="B35" s="24"/>
      <c r="C35" s="5" t="s">
        <v>4</v>
      </c>
      <c r="D35" s="2">
        <f t="shared" si="15"/>
        <v>0</v>
      </c>
      <c r="E35" s="3"/>
      <c r="F35" s="14">
        <f t="shared" si="4"/>
        <v>0</v>
      </c>
      <c r="G35" s="1">
        <v>2</v>
      </c>
      <c r="H35" s="1">
        <v>2</v>
      </c>
      <c r="I35" s="1">
        <v>2</v>
      </c>
      <c r="J35" s="1">
        <v>2</v>
      </c>
      <c r="K35" s="1">
        <v>2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2</v>
      </c>
      <c r="S35" s="1">
        <v>2</v>
      </c>
      <c r="T35" s="1">
        <v>2</v>
      </c>
      <c r="U35" s="1">
        <v>2</v>
      </c>
      <c r="V35" s="15">
        <f t="shared" si="17"/>
        <v>24</v>
      </c>
    </row>
    <row r="36" spans="1:22" ht="12" customHeight="1" thickBot="1">
      <c r="A36" s="61"/>
      <c r="B36" s="24"/>
      <c r="C36" s="5" t="s">
        <v>5</v>
      </c>
      <c r="D36" s="2">
        <f t="shared" si="15"/>
        <v>0</v>
      </c>
      <c r="E36" s="3"/>
      <c r="F36" s="14">
        <f t="shared" si="4"/>
        <v>0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2</v>
      </c>
      <c r="S36" s="1">
        <v>2</v>
      </c>
      <c r="T36" s="1">
        <v>2</v>
      </c>
      <c r="U36" s="1">
        <v>2</v>
      </c>
      <c r="V36" s="15">
        <f t="shared" si="17"/>
        <v>24</v>
      </c>
    </row>
    <row r="37" spans="1:22" ht="12" customHeight="1" thickBot="1">
      <c r="A37" s="61"/>
      <c r="B37" s="24"/>
      <c r="C37" s="5" t="s">
        <v>6</v>
      </c>
      <c r="D37" s="2">
        <f t="shared" si="15"/>
        <v>0</v>
      </c>
      <c r="E37" s="3"/>
      <c r="F37" s="14">
        <f t="shared" si="4"/>
        <v>0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5">
        <f t="shared" si="17"/>
        <v>15</v>
      </c>
    </row>
    <row r="38" spans="1:22" ht="12" customHeight="1" thickBot="1">
      <c r="A38" s="61"/>
      <c r="B38" s="25"/>
      <c r="C38" s="6" t="s">
        <v>7</v>
      </c>
      <c r="D38" s="2">
        <f t="shared" si="15"/>
        <v>0</v>
      </c>
      <c r="E38" s="3"/>
      <c r="F38" s="14">
        <f t="shared" si="4"/>
        <v>0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5">
        <f t="shared" si="17"/>
        <v>15</v>
      </c>
    </row>
    <row r="39" spans="1:22" ht="12" customHeight="1">
      <c r="A39" s="61"/>
      <c r="B39" s="26" t="s">
        <v>31</v>
      </c>
      <c r="C39" s="27"/>
      <c r="D39" s="7">
        <f t="shared" ref="D39" si="18">SUM(D33:D38)</f>
        <v>0</v>
      </c>
      <c r="E39" s="8"/>
      <c r="F39" s="7">
        <f t="shared" ref="F39" si="19">SUM(F33:F38)</f>
        <v>0</v>
      </c>
      <c r="G39" s="9"/>
      <c r="H39" s="9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>
        <f t="shared" ref="V39" si="20">SUM(V33:V38)</f>
        <v>116</v>
      </c>
    </row>
    <row r="40" spans="1:22" ht="24">
      <c r="A40" s="61">
        <v>5</v>
      </c>
      <c r="B40" s="20" t="s">
        <v>0</v>
      </c>
      <c r="C40" s="13" t="s">
        <v>1</v>
      </c>
      <c r="D40" s="19" t="s">
        <v>30</v>
      </c>
      <c r="E40" s="37" t="s">
        <v>24</v>
      </c>
      <c r="F40" s="19" t="s">
        <v>8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0"/>
    </row>
    <row r="41" spans="1:22" ht="13" customHeight="1" thickBot="1">
      <c r="A41" s="61"/>
      <c r="B41" s="18"/>
      <c r="C41" s="22"/>
      <c r="D41" s="22" t="s">
        <v>32</v>
      </c>
      <c r="E41" s="34"/>
      <c r="F41" s="22"/>
      <c r="G41" s="22">
        <v>1</v>
      </c>
      <c r="H41" s="22">
        <v>2</v>
      </c>
      <c r="I41" s="22">
        <v>3</v>
      </c>
      <c r="J41" s="22">
        <v>4</v>
      </c>
      <c r="K41" s="22">
        <v>5</v>
      </c>
      <c r="L41" s="22">
        <v>6</v>
      </c>
      <c r="M41" s="22">
        <v>7</v>
      </c>
      <c r="N41" s="22">
        <v>8</v>
      </c>
      <c r="O41" s="22">
        <v>9</v>
      </c>
      <c r="P41" s="22">
        <v>10</v>
      </c>
      <c r="Q41" s="22">
        <v>11</v>
      </c>
      <c r="R41" s="22">
        <v>12</v>
      </c>
      <c r="S41" s="22">
        <v>13</v>
      </c>
      <c r="T41" s="22">
        <v>14</v>
      </c>
      <c r="U41" s="22">
        <v>15</v>
      </c>
      <c r="V41" s="22" t="s">
        <v>33</v>
      </c>
    </row>
    <row r="42" spans="1:22" ht="13" customHeight="1" thickBot="1">
      <c r="A42" s="61"/>
      <c r="B42" s="23" t="s">
        <v>13</v>
      </c>
      <c r="C42" s="1" t="s">
        <v>12</v>
      </c>
      <c r="D42" s="2">
        <f t="shared" ref="D42:D47" si="21">E42*(315/60)*V42</f>
        <v>0</v>
      </c>
      <c r="E42" s="3"/>
      <c r="F42" s="14">
        <f t="shared" ref="F42" si="22">E42*315/60</f>
        <v>0</v>
      </c>
      <c r="G42" s="1">
        <v>2</v>
      </c>
      <c r="H42" s="1">
        <v>2</v>
      </c>
      <c r="I42" s="1">
        <v>2</v>
      </c>
      <c r="J42" s="1">
        <v>2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2</v>
      </c>
      <c r="S42" s="1">
        <v>2</v>
      </c>
      <c r="T42" s="1">
        <v>2</v>
      </c>
      <c r="U42" s="1">
        <v>2</v>
      </c>
      <c r="V42" s="15">
        <f t="shared" ref="V42:V47" si="23">SUM(G42:U42)</f>
        <v>23</v>
      </c>
    </row>
    <row r="43" spans="1:22" ht="13" customHeight="1" thickBot="1">
      <c r="A43" s="61"/>
      <c r="B43" s="24"/>
      <c r="C43" s="4" t="s">
        <v>3</v>
      </c>
      <c r="D43" s="2">
        <f t="shared" si="21"/>
        <v>0</v>
      </c>
      <c r="E43" s="3"/>
      <c r="F43" s="14">
        <f t="shared" si="4"/>
        <v>0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5">
        <f t="shared" si="23"/>
        <v>15</v>
      </c>
    </row>
    <row r="44" spans="1:22" ht="13" customHeight="1" thickBot="1">
      <c r="A44" s="61"/>
      <c r="B44" s="24"/>
      <c r="C44" s="5" t="s">
        <v>4</v>
      </c>
      <c r="D44" s="2">
        <f t="shared" si="21"/>
        <v>0</v>
      </c>
      <c r="E44" s="3"/>
      <c r="F44" s="14">
        <f t="shared" si="4"/>
        <v>0</v>
      </c>
      <c r="G44" s="1">
        <v>2</v>
      </c>
      <c r="H44" s="1">
        <v>2</v>
      </c>
      <c r="I44" s="1">
        <v>2</v>
      </c>
      <c r="J44" s="1">
        <v>2</v>
      </c>
      <c r="K44" s="1">
        <v>2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2</v>
      </c>
      <c r="S44" s="1">
        <v>2</v>
      </c>
      <c r="T44" s="1">
        <v>2</v>
      </c>
      <c r="U44" s="1">
        <v>2</v>
      </c>
      <c r="V44" s="15">
        <f t="shared" si="23"/>
        <v>24</v>
      </c>
    </row>
    <row r="45" spans="1:22" ht="13" customHeight="1" thickBot="1">
      <c r="A45" s="61"/>
      <c r="B45" s="24"/>
      <c r="C45" s="5" t="s">
        <v>5</v>
      </c>
      <c r="D45" s="2">
        <f t="shared" si="21"/>
        <v>0</v>
      </c>
      <c r="E45" s="3"/>
      <c r="F45" s="14">
        <f t="shared" si="4"/>
        <v>0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2</v>
      </c>
      <c r="S45" s="1">
        <v>2</v>
      </c>
      <c r="T45" s="1">
        <v>2</v>
      </c>
      <c r="U45" s="1">
        <v>2</v>
      </c>
      <c r="V45" s="15">
        <f t="shared" si="23"/>
        <v>24</v>
      </c>
    </row>
    <row r="46" spans="1:22" ht="13" customHeight="1" thickBot="1">
      <c r="A46" s="61"/>
      <c r="B46" s="24"/>
      <c r="C46" s="5" t="s">
        <v>6</v>
      </c>
      <c r="D46" s="2">
        <f t="shared" si="21"/>
        <v>0</v>
      </c>
      <c r="E46" s="3"/>
      <c r="F46" s="14">
        <f t="shared" si="4"/>
        <v>0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5">
        <f t="shared" si="23"/>
        <v>15</v>
      </c>
    </row>
    <row r="47" spans="1:22" ht="13" customHeight="1" thickBot="1">
      <c r="A47" s="61"/>
      <c r="B47" s="25"/>
      <c r="C47" s="6" t="s">
        <v>7</v>
      </c>
      <c r="D47" s="2">
        <f t="shared" si="21"/>
        <v>0</v>
      </c>
      <c r="E47" s="3"/>
      <c r="F47" s="14">
        <f t="shared" si="4"/>
        <v>0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5">
        <f t="shared" si="23"/>
        <v>15</v>
      </c>
    </row>
    <row r="48" spans="1:22" ht="12" customHeight="1">
      <c r="A48" s="61"/>
      <c r="B48" s="26" t="s">
        <v>31</v>
      </c>
      <c r="C48" s="27"/>
      <c r="D48" s="7">
        <f t="shared" ref="D48" si="24">SUM(D42:D47)</f>
        <v>0</v>
      </c>
      <c r="E48" s="8"/>
      <c r="F48" s="7">
        <f t="shared" ref="F48" si="25">SUM(F42:F47)</f>
        <v>0</v>
      </c>
      <c r="G48" s="9"/>
      <c r="H48" s="9"/>
      <c r="I48" s="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>
        <f t="shared" ref="V48" si="26">SUM(V42:V47)</f>
        <v>116</v>
      </c>
    </row>
    <row r="49" spans="1:22" ht="24">
      <c r="A49" s="61">
        <v>6</v>
      </c>
      <c r="B49" s="20" t="s">
        <v>0</v>
      </c>
      <c r="C49" s="13" t="s">
        <v>1</v>
      </c>
      <c r="D49" s="19" t="s">
        <v>30</v>
      </c>
      <c r="E49" s="37" t="s">
        <v>24</v>
      </c>
      <c r="F49" s="19" t="s">
        <v>8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0"/>
    </row>
    <row r="50" spans="1:22" ht="13" customHeight="1" thickBot="1">
      <c r="A50" s="61"/>
      <c r="B50" s="18"/>
      <c r="C50" s="22"/>
      <c r="D50" s="22" t="s">
        <v>32</v>
      </c>
      <c r="E50" s="34"/>
      <c r="F50" s="22"/>
      <c r="G50" s="22">
        <v>1</v>
      </c>
      <c r="H50" s="22">
        <v>2</v>
      </c>
      <c r="I50" s="22">
        <v>3</v>
      </c>
      <c r="J50" s="22">
        <v>4</v>
      </c>
      <c r="K50" s="22">
        <v>5</v>
      </c>
      <c r="L50" s="22">
        <v>6</v>
      </c>
      <c r="M50" s="22">
        <v>7</v>
      </c>
      <c r="N50" s="22">
        <v>8</v>
      </c>
      <c r="O50" s="22">
        <v>9</v>
      </c>
      <c r="P50" s="22">
        <v>10</v>
      </c>
      <c r="Q50" s="22">
        <v>11</v>
      </c>
      <c r="R50" s="22">
        <v>12</v>
      </c>
      <c r="S50" s="22">
        <v>13</v>
      </c>
      <c r="T50" s="22">
        <v>14</v>
      </c>
      <c r="U50" s="22">
        <v>15</v>
      </c>
      <c r="V50" s="22" t="s">
        <v>33</v>
      </c>
    </row>
    <row r="51" spans="1:22" ht="13" customHeight="1" thickBot="1">
      <c r="A51" s="61"/>
      <c r="B51" s="23" t="s">
        <v>16</v>
      </c>
      <c r="C51" s="1" t="s">
        <v>12</v>
      </c>
      <c r="D51" s="2">
        <f t="shared" ref="D51:D56" si="27">E51*(315/60)*V51</f>
        <v>0</v>
      </c>
      <c r="E51" s="3"/>
      <c r="F51" s="14">
        <f t="shared" ref="F51" si="28">E51*315/60</f>
        <v>0</v>
      </c>
      <c r="G51" s="1">
        <v>2</v>
      </c>
      <c r="H51" s="1">
        <v>2</v>
      </c>
      <c r="I51" s="1">
        <v>2</v>
      </c>
      <c r="J51" s="1">
        <v>2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2</v>
      </c>
      <c r="S51" s="1">
        <v>2</v>
      </c>
      <c r="T51" s="1">
        <v>2</v>
      </c>
      <c r="U51" s="1">
        <v>2</v>
      </c>
      <c r="V51" s="15">
        <f t="shared" ref="V51:V56" si="29">SUM(G51:U51)</f>
        <v>23</v>
      </c>
    </row>
    <row r="52" spans="1:22" ht="13" customHeight="1" thickBot="1">
      <c r="A52" s="61"/>
      <c r="B52" s="24"/>
      <c r="C52" s="4" t="s">
        <v>3</v>
      </c>
      <c r="D52" s="2">
        <f t="shared" si="27"/>
        <v>0</v>
      </c>
      <c r="E52" s="3"/>
      <c r="F52" s="14">
        <f t="shared" si="4"/>
        <v>0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5">
        <f t="shared" si="29"/>
        <v>15</v>
      </c>
    </row>
    <row r="53" spans="1:22" ht="13" customHeight="1" thickBot="1">
      <c r="A53" s="61"/>
      <c r="B53" s="24"/>
      <c r="C53" s="5" t="s">
        <v>4</v>
      </c>
      <c r="D53" s="2">
        <f t="shared" si="27"/>
        <v>0</v>
      </c>
      <c r="E53" s="3"/>
      <c r="F53" s="14">
        <f t="shared" si="4"/>
        <v>0</v>
      </c>
      <c r="G53" s="1">
        <v>2</v>
      </c>
      <c r="H53" s="1">
        <v>2</v>
      </c>
      <c r="I53" s="1">
        <v>2</v>
      </c>
      <c r="J53" s="1">
        <v>2</v>
      </c>
      <c r="K53" s="1">
        <v>2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2</v>
      </c>
      <c r="S53" s="1">
        <v>2</v>
      </c>
      <c r="T53" s="1">
        <v>2</v>
      </c>
      <c r="U53" s="1">
        <v>2</v>
      </c>
      <c r="V53" s="15">
        <f t="shared" si="29"/>
        <v>24</v>
      </c>
    </row>
    <row r="54" spans="1:22" ht="13" customHeight="1" thickBot="1">
      <c r="A54" s="61"/>
      <c r="B54" s="24"/>
      <c r="C54" s="5" t="s">
        <v>5</v>
      </c>
      <c r="D54" s="2">
        <f t="shared" si="27"/>
        <v>0</v>
      </c>
      <c r="E54" s="3"/>
      <c r="F54" s="14">
        <f t="shared" si="4"/>
        <v>0</v>
      </c>
      <c r="G54" s="1">
        <v>2</v>
      </c>
      <c r="H54" s="1">
        <v>2</v>
      </c>
      <c r="I54" s="1">
        <v>2</v>
      </c>
      <c r="J54" s="1">
        <v>2</v>
      </c>
      <c r="K54" s="1">
        <v>2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2</v>
      </c>
      <c r="S54" s="1">
        <v>2</v>
      </c>
      <c r="T54" s="1">
        <v>2</v>
      </c>
      <c r="U54" s="1">
        <v>2</v>
      </c>
      <c r="V54" s="15">
        <f t="shared" si="29"/>
        <v>24</v>
      </c>
    </row>
    <row r="55" spans="1:22" ht="13" customHeight="1" thickBot="1">
      <c r="A55" s="61"/>
      <c r="B55" s="24"/>
      <c r="C55" s="5" t="s">
        <v>6</v>
      </c>
      <c r="D55" s="2">
        <f t="shared" si="27"/>
        <v>0</v>
      </c>
      <c r="E55" s="3"/>
      <c r="F55" s="14">
        <f t="shared" si="4"/>
        <v>0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5">
        <f t="shared" si="29"/>
        <v>15</v>
      </c>
    </row>
    <row r="56" spans="1:22" ht="13" customHeight="1" thickBot="1">
      <c r="A56" s="61"/>
      <c r="B56" s="25"/>
      <c r="C56" s="6" t="s">
        <v>7</v>
      </c>
      <c r="D56" s="2">
        <f t="shared" si="27"/>
        <v>0</v>
      </c>
      <c r="E56" s="3"/>
      <c r="F56" s="14">
        <f t="shared" si="4"/>
        <v>0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5">
        <f t="shared" si="29"/>
        <v>15</v>
      </c>
    </row>
    <row r="57" spans="1:22" ht="12" customHeight="1">
      <c r="A57" s="61"/>
      <c r="B57" s="26" t="s">
        <v>31</v>
      </c>
      <c r="C57" s="27"/>
      <c r="D57" s="7">
        <f t="shared" ref="D57" si="30">SUM(D51:D56)</f>
        <v>0</v>
      </c>
      <c r="E57" s="8"/>
      <c r="F57" s="7">
        <f t="shared" ref="F57" si="31">SUM(F51:F56)</f>
        <v>0</v>
      </c>
      <c r="G57" s="9"/>
      <c r="H57" s="9"/>
      <c r="I57" s="9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>
        <f t="shared" ref="V57" si="32">SUM(V51:V56)</f>
        <v>116</v>
      </c>
    </row>
    <row r="58" spans="1:22" ht="24">
      <c r="A58" s="61">
        <v>7</v>
      </c>
      <c r="B58" s="20" t="s">
        <v>0</v>
      </c>
      <c r="C58" s="13" t="s">
        <v>1</v>
      </c>
      <c r="D58" s="19" t="s">
        <v>30</v>
      </c>
      <c r="E58" s="37" t="s">
        <v>24</v>
      </c>
      <c r="F58" s="19" t="s">
        <v>8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0"/>
    </row>
    <row r="59" spans="1:22" ht="13" customHeight="1" thickBot="1">
      <c r="A59" s="61"/>
      <c r="B59" s="18"/>
      <c r="C59" s="22"/>
      <c r="D59" s="22" t="s">
        <v>32</v>
      </c>
      <c r="E59" s="34"/>
      <c r="F59" s="22"/>
      <c r="G59" s="22">
        <v>1</v>
      </c>
      <c r="H59" s="22">
        <v>2</v>
      </c>
      <c r="I59" s="22">
        <v>3</v>
      </c>
      <c r="J59" s="22">
        <v>4</v>
      </c>
      <c r="K59" s="22">
        <v>5</v>
      </c>
      <c r="L59" s="22">
        <v>6</v>
      </c>
      <c r="M59" s="22">
        <v>7</v>
      </c>
      <c r="N59" s="22">
        <v>8</v>
      </c>
      <c r="O59" s="22">
        <v>9</v>
      </c>
      <c r="P59" s="22">
        <v>10</v>
      </c>
      <c r="Q59" s="22">
        <v>11</v>
      </c>
      <c r="R59" s="22">
        <v>12</v>
      </c>
      <c r="S59" s="22">
        <v>13</v>
      </c>
      <c r="T59" s="22">
        <v>14</v>
      </c>
      <c r="U59" s="22">
        <v>15</v>
      </c>
      <c r="V59" s="22" t="s">
        <v>33</v>
      </c>
    </row>
    <row r="60" spans="1:22" ht="13" customHeight="1" thickBot="1">
      <c r="A60" s="61"/>
      <c r="B60" s="23" t="s">
        <v>15</v>
      </c>
      <c r="C60" s="1" t="s">
        <v>12</v>
      </c>
      <c r="D60" s="2">
        <f t="shared" ref="D60:D65" si="33">E60*(315/60)*V60</f>
        <v>0</v>
      </c>
      <c r="E60" s="3"/>
      <c r="F60" s="14">
        <f t="shared" ref="F60" si="34">E60*315/60</f>
        <v>0</v>
      </c>
      <c r="G60" s="1">
        <v>2</v>
      </c>
      <c r="H60" s="1">
        <v>2</v>
      </c>
      <c r="I60" s="1">
        <v>2</v>
      </c>
      <c r="J60" s="1">
        <v>2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2</v>
      </c>
      <c r="S60" s="1">
        <v>2</v>
      </c>
      <c r="T60" s="1">
        <v>2</v>
      </c>
      <c r="U60" s="1">
        <v>2</v>
      </c>
      <c r="V60" s="15">
        <f t="shared" ref="V60:V65" si="35">SUM(G60:U60)</f>
        <v>23</v>
      </c>
    </row>
    <row r="61" spans="1:22" ht="13" customHeight="1" thickBot="1">
      <c r="A61" s="61"/>
      <c r="B61" s="24"/>
      <c r="C61" s="4" t="s">
        <v>3</v>
      </c>
      <c r="D61" s="2">
        <f t="shared" si="33"/>
        <v>0</v>
      </c>
      <c r="E61" s="3"/>
      <c r="F61" s="14">
        <f t="shared" si="4"/>
        <v>0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5">
        <f t="shared" si="35"/>
        <v>15</v>
      </c>
    </row>
    <row r="62" spans="1:22" ht="13" customHeight="1" thickBot="1">
      <c r="A62" s="61"/>
      <c r="B62" s="24"/>
      <c r="C62" s="5" t="s">
        <v>4</v>
      </c>
      <c r="D62" s="2">
        <f t="shared" si="33"/>
        <v>0</v>
      </c>
      <c r="E62" s="3"/>
      <c r="F62" s="14">
        <f t="shared" si="4"/>
        <v>0</v>
      </c>
      <c r="G62" s="1">
        <v>2</v>
      </c>
      <c r="H62" s="1">
        <v>2</v>
      </c>
      <c r="I62" s="1">
        <v>2</v>
      </c>
      <c r="J62" s="1">
        <v>2</v>
      </c>
      <c r="K62" s="1">
        <v>2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2</v>
      </c>
      <c r="S62" s="1">
        <v>2</v>
      </c>
      <c r="T62" s="1">
        <v>2</v>
      </c>
      <c r="U62" s="1">
        <v>2</v>
      </c>
      <c r="V62" s="15">
        <f t="shared" si="35"/>
        <v>24</v>
      </c>
    </row>
    <row r="63" spans="1:22" ht="13" customHeight="1" thickBot="1">
      <c r="A63" s="61"/>
      <c r="B63" s="24"/>
      <c r="C63" s="5" t="s">
        <v>5</v>
      </c>
      <c r="D63" s="2">
        <f t="shared" si="33"/>
        <v>0</v>
      </c>
      <c r="E63" s="3"/>
      <c r="F63" s="14">
        <f t="shared" si="4"/>
        <v>0</v>
      </c>
      <c r="G63" s="1">
        <v>2</v>
      </c>
      <c r="H63" s="1">
        <v>2</v>
      </c>
      <c r="I63" s="1">
        <v>2</v>
      </c>
      <c r="J63" s="1">
        <v>2</v>
      </c>
      <c r="K63" s="1">
        <v>2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2</v>
      </c>
      <c r="S63" s="1">
        <v>2</v>
      </c>
      <c r="T63" s="1">
        <v>2</v>
      </c>
      <c r="U63" s="1">
        <v>2</v>
      </c>
      <c r="V63" s="15">
        <f t="shared" si="35"/>
        <v>24</v>
      </c>
    </row>
    <row r="64" spans="1:22" ht="13" customHeight="1" thickBot="1">
      <c r="A64" s="61"/>
      <c r="B64" s="24"/>
      <c r="C64" s="5" t="s">
        <v>6</v>
      </c>
      <c r="D64" s="2">
        <f t="shared" si="33"/>
        <v>0</v>
      </c>
      <c r="E64" s="3"/>
      <c r="F64" s="14">
        <f t="shared" si="4"/>
        <v>0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5">
        <f t="shared" si="35"/>
        <v>15</v>
      </c>
    </row>
    <row r="65" spans="1:22" ht="13" customHeight="1" thickBot="1">
      <c r="A65" s="61"/>
      <c r="B65" s="25"/>
      <c r="C65" s="6" t="s">
        <v>7</v>
      </c>
      <c r="D65" s="2">
        <f t="shared" si="33"/>
        <v>0</v>
      </c>
      <c r="E65" s="3"/>
      <c r="F65" s="14">
        <f t="shared" si="4"/>
        <v>0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">
        <v>1</v>
      </c>
      <c r="V65" s="15">
        <f t="shared" si="35"/>
        <v>15</v>
      </c>
    </row>
    <row r="66" spans="1:22" ht="12" customHeight="1">
      <c r="A66" s="61"/>
      <c r="B66" s="26" t="s">
        <v>31</v>
      </c>
      <c r="C66" s="27"/>
      <c r="D66" s="7">
        <f t="shared" ref="D66" si="36">SUM(D60:D65)</f>
        <v>0</v>
      </c>
      <c r="E66" s="8"/>
      <c r="F66" s="7">
        <f t="shared" ref="F66" si="37">SUM(F60:F65)</f>
        <v>0</v>
      </c>
      <c r="G66" s="9"/>
      <c r="H66" s="9"/>
      <c r="I66" s="9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>
        <f t="shared" ref="V66" si="38">SUM(V60:V65)</f>
        <v>116</v>
      </c>
    </row>
    <row r="67" spans="1:22" ht="12" customHeight="1">
      <c r="A67" s="61">
        <v>8</v>
      </c>
      <c r="B67" s="20" t="s">
        <v>0</v>
      </c>
      <c r="C67" s="13" t="s">
        <v>1</v>
      </c>
      <c r="D67" s="19" t="s">
        <v>30</v>
      </c>
      <c r="E67" s="37" t="s">
        <v>24</v>
      </c>
      <c r="F67" s="19" t="s">
        <v>8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0"/>
    </row>
    <row r="68" spans="1:22" ht="12" customHeight="1" thickBot="1">
      <c r="A68" s="61"/>
      <c r="B68" s="18"/>
      <c r="C68" s="22"/>
      <c r="D68" s="22" t="s">
        <v>32</v>
      </c>
      <c r="E68" s="34"/>
      <c r="F68" s="22"/>
      <c r="G68" s="22">
        <v>1</v>
      </c>
      <c r="H68" s="22">
        <v>2</v>
      </c>
      <c r="I68" s="22">
        <v>3</v>
      </c>
      <c r="J68" s="22">
        <v>4</v>
      </c>
      <c r="K68" s="22">
        <v>5</v>
      </c>
      <c r="L68" s="22">
        <v>6</v>
      </c>
      <c r="M68" s="22">
        <v>7</v>
      </c>
      <c r="N68" s="22">
        <v>8</v>
      </c>
      <c r="O68" s="22">
        <v>9</v>
      </c>
      <c r="P68" s="22">
        <v>10</v>
      </c>
      <c r="Q68" s="22">
        <v>11</v>
      </c>
      <c r="R68" s="22">
        <v>12</v>
      </c>
      <c r="S68" s="22">
        <v>13</v>
      </c>
      <c r="T68" s="22">
        <v>14</v>
      </c>
      <c r="U68" s="22">
        <v>15</v>
      </c>
      <c r="V68" s="22" t="s">
        <v>33</v>
      </c>
    </row>
    <row r="69" spans="1:22" ht="12" customHeight="1" thickBot="1">
      <c r="A69" s="61"/>
      <c r="B69" s="23" t="s">
        <v>25</v>
      </c>
      <c r="C69" s="1" t="s">
        <v>12</v>
      </c>
      <c r="D69" s="2">
        <f t="shared" ref="D69:D74" si="39">E69*(315/60)*V69</f>
        <v>0</v>
      </c>
      <c r="E69" s="3"/>
      <c r="F69" s="14">
        <f t="shared" ref="F69:F87" si="40">E69*315/60</f>
        <v>0</v>
      </c>
      <c r="G69" s="1">
        <v>2</v>
      </c>
      <c r="H69" s="1">
        <v>2</v>
      </c>
      <c r="I69" s="1">
        <v>2</v>
      </c>
      <c r="J69" s="1">
        <v>2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2</v>
      </c>
      <c r="S69" s="1">
        <v>2</v>
      </c>
      <c r="T69" s="1">
        <v>2</v>
      </c>
      <c r="U69" s="1">
        <v>2</v>
      </c>
      <c r="V69" s="15">
        <f t="shared" ref="V69:V74" si="41">SUM(G69:U69)</f>
        <v>23</v>
      </c>
    </row>
    <row r="70" spans="1:22" ht="12" customHeight="1" thickBot="1">
      <c r="A70" s="61"/>
      <c r="B70" s="24"/>
      <c r="C70" s="4" t="s">
        <v>3</v>
      </c>
      <c r="D70" s="2">
        <f t="shared" si="39"/>
        <v>0</v>
      </c>
      <c r="E70" s="3"/>
      <c r="F70" s="14">
        <f t="shared" si="4"/>
        <v>0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5">
        <f t="shared" si="41"/>
        <v>15</v>
      </c>
    </row>
    <row r="71" spans="1:22" ht="12" customHeight="1" thickBot="1">
      <c r="A71" s="61"/>
      <c r="B71" s="24"/>
      <c r="C71" s="5" t="s">
        <v>4</v>
      </c>
      <c r="D71" s="2">
        <f t="shared" si="39"/>
        <v>0</v>
      </c>
      <c r="E71" s="3"/>
      <c r="F71" s="14">
        <f t="shared" si="4"/>
        <v>0</v>
      </c>
      <c r="G71" s="1">
        <v>2</v>
      </c>
      <c r="H71" s="1">
        <v>2</v>
      </c>
      <c r="I71" s="1">
        <v>2</v>
      </c>
      <c r="J71" s="1">
        <v>2</v>
      </c>
      <c r="K71" s="1">
        <v>2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2</v>
      </c>
      <c r="S71" s="1">
        <v>2</v>
      </c>
      <c r="T71" s="1">
        <v>2</v>
      </c>
      <c r="U71" s="1">
        <v>2</v>
      </c>
      <c r="V71" s="15">
        <f t="shared" si="41"/>
        <v>24</v>
      </c>
    </row>
    <row r="72" spans="1:22" ht="12" customHeight="1" thickBot="1">
      <c r="A72" s="61"/>
      <c r="B72" s="24"/>
      <c r="C72" s="5" t="s">
        <v>5</v>
      </c>
      <c r="D72" s="2">
        <f t="shared" si="39"/>
        <v>0</v>
      </c>
      <c r="E72" s="3"/>
      <c r="F72" s="14">
        <f t="shared" si="4"/>
        <v>0</v>
      </c>
      <c r="G72" s="1">
        <v>2</v>
      </c>
      <c r="H72" s="1">
        <v>2</v>
      </c>
      <c r="I72" s="1">
        <v>2</v>
      </c>
      <c r="J72" s="1">
        <v>2</v>
      </c>
      <c r="K72" s="1">
        <v>2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2</v>
      </c>
      <c r="S72" s="1">
        <v>2</v>
      </c>
      <c r="T72" s="1">
        <v>2</v>
      </c>
      <c r="U72" s="1">
        <v>2</v>
      </c>
      <c r="V72" s="15">
        <f t="shared" si="41"/>
        <v>24</v>
      </c>
    </row>
    <row r="73" spans="1:22" ht="12" customHeight="1" thickBot="1">
      <c r="A73" s="61"/>
      <c r="B73" s="24"/>
      <c r="C73" s="5" t="s">
        <v>6</v>
      </c>
      <c r="D73" s="2">
        <f t="shared" si="39"/>
        <v>0</v>
      </c>
      <c r="E73" s="3"/>
      <c r="F73" s="14">
        <f t="shared" si="4"/>
        <v>0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P73" s="1">
        <v>1</v>
      </c>
      <c r="Q73" s="1">
        <v>1</v>
      </c>
      <c r="R73" s="1">
        <v>1</v>
      </c>
      <c r="S73" s="1">
        <v>1</v>
      </c>
      <c r="T73" s="1">
        <v>1</v>
      </c>
      <c r="U73" s="1">
        <v>1</v>
      </c>
      <c r="V73" s="15">
        <f t="shared" si="41"/>
        <v>15</v>
      </c>
    </row>
    <row r="74" spans="1:22" ht="12" customHeight="1" thickBot="1">
      <c r="A74" s="61"/>
      <c r="B74" s="25"/>
      <c r="C74" s="6" t="s">
        <v>7</v>
      </c>
      <c r="D74" s="2">
        <f t="shared" si="39"/>
        <v>0</v>
      </c>
      <c r="E74" s="3"/>
      <c r="F74" s="14">
        <f t="shared" si="4"/>
        <v>0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5">
        <f t="shared" si="41"/>
        <v>15</v>
      </c>
    </row>
    <row r="75" spans="1:22" ht="12" customHeight="1">
      <c r="A75" s="61"/>
      <c r="B75" s="26" t="s">
        <v>31</v>
      </c>
      <c r="C75" s="27"/>
      <c r="D75" s="7">
        <f t="shared" ref="D75" si="42">SUM(D69:D74)</f>
        <v>0</v>
      </c>
      <c r="E75" s="8"/>
      <c r="F75" s="7">
        <f t="shared" ref="F75" si="43">SUM(F69:F74)</f>
        <v>0</v>
      </c>
      <c r="G75" s="9"/>
      <c r="H75" s="9"/>
      <c r="I75" s="9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>
        <f t="shared" ref="V75" si="44">SUM(V69:V74)</f>
        <v>116</v>
      </c>
    </row>
    <row r="76" spans="1:22" ht="12" customHeight="1">
      <c r="A76" s="61">
        <v>9</v>
      </c>
      <c r="B76" s="20" t="s">
        <v>0</v>
      </c>
      <c r="C76" s="13" t="s">
        <v>1</v>
      </c>
      <c r="D76" s="19" t="s">
        <v>30</v>
      </c>
      <c r="E76" s="37" t="s">
        <v>24</v>
      </c>
      <c r="F76" s="19" t="s">
        <v>8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0"/>
    </row>
    <row r="77" spans="1:22" ht="12" customHeight="1" thickBot="1">
      <c r="A77" s="61"/>
      <c r="B77" s="18"/>
      <c r="C77" s="22"/>
      <c r="D77" s="22" t="s">
        <v>32</v>
      </c>
      <c r="E77" s="34"/>
      <c r="F77" s="22"/>
      <c r="G77" s="22">
        <v>1</v>
      </c>
      <c r="H77" s="22">
        <v>2</v>
      </c>
      <c r="I77" s="22">
        <v>3</v>
      </c>
      <c r="J77" s="22">
        <v>4</v>
      </c>
      <c r="K77" s="22">
        <v>5</v>
      </c>
      <c r="L77" s="22">
        <v>6</v>
      </c>
      <c r="M77" s="22">
        <v>7</v>
      </c>
      <c r="N77" s="22">
        <v>8</v>
      </c>
      <c r="O77" s="22">
        <v>9</v>
      </c>
      <c r="P77" s="22">
        <v>10</v>
      </c>
      <c r="Q77" s="22">
        <v>11</v>
      </c>
      <c r="R77" s="22">
        <v>12</v>
      </c>
      <c r="S77" s="22">
        <v>13</v>
      </c>
      <c r="T77" s="22">
        <v>14</v>
      </c>
      <c r="U77" s="22">
        <v>15</v>
      </c>
      <c r="V77" s="22" t="s">
        <v>33</v>
      </c>
    </row>
    <row r="78" spans="1:22" ht="12" customHeight="1" thickBot="1">
      <c r="A78" s="61"/>
      <c r="B78" s="23" t="s">
        <v>27</v>
      </c>
      <c r="C78" s="1" t="s">
        <v>12</v>
      </c>
      <c r="D78" s="2">
        <f t="shared" ref="D78:D83" si="45">E78*(315/60)*V78</f>
        <v>0</v>
      </c>
      <c r="E78" s="3"/>
      <c r="F78" s="14">
        <f t="shared" si="40"/>
        <v>0</v>
      </c>
      <c r="G78" s="1">
        <v>2</v>
      </c>
      <c r="H78" s="1">
        <v>2</v>
      </c>
      <c r="I78" s="1">
        <v>2</v>
      </c>
      <c r="J78" s="1">
        <v>2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2</v>
      </c>
      <c r="S78" s="1">
        <v>2</v>
      </c>
      <c r="T78" s="1">
        <v>2</v>
      </c>
      <c r="U78" s="1">
        <v>2</v>
      </c>
      <c r="V78" s="15">
        <f t="shared" ref="V78:V83" si="46">SUM(G78:U78)</f>
        <v>23</v>
      </c>
    </row>
    <row r="79" spans="1:22" ht="12" customHeight="1" thickBot="1">
      <c r="A79" s="61"/>
      <c r="B79" s="24"/>
      <c r="C79" s="4" t="s">
        <v>3</v>
      </c>
      <c r="D79" s="2">
        <f t="shared" si="45"/>
        <v>0</v>
      </c>
      <c r="E79" s="3"/>
      <c r="F79" s="14">
        <f t="shared" si="4"/>
        <v>0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  <c r="S79" s="1">
        <v>1</v>
      </c>
      <c r="T79" s="1">
        <v>1</v>
      </c>
      <c r="U79" s="1">
        <v>1</v>
      </c>
      <c r="V79" s="15">
        <f t="shared" si="46"/>
        <v>15</v>
      </c>
    </row>
    <row r="80" spans="1:22" ht="12" customHeight="1" thickBot="1">
      <c r="A80" s="61"/>
      <c r="B80" s="24"/>
      <c r="C80" s="5" t="s">
        <v>4</v>
      </c>
      <c r="D80" s="2">
        <f t="shared" si="45"/>
        <v>0</v>
      </c>
      <c r="E80" s="3"/>
      <c r="F80" s="14">
        <f t="shared" si="4"/>
        <v>0</v>
      </c>
      <c r="G80" s="1">
        <v>2</v>
      </c>
      <c r="H80" s="1">
        <v>2</v>
      </c>
      <c r="I80" s="1">
        <v>2</v>
      </c>
      <c r="J80" s="1">
        <v>2</v>
      </c>
      <c r="K80" s="1">
        <v>2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R80" s="1">
        <v>2</v>
      </c>
      <c r="S80" s="1">
        <v>2</v>
      </c>
      <c r="T80" s="1">
        <v>2</v>
      </c>
      <c r="U80" s="1">
        <v>2</v>
      </c>
      <c r="V80" s="15">
        <f t="shared" si="46"/>
        <v>24</v>
      </c>
    </row>
    <row r="81" spans="1:22" ht="12" customHeight="1" thickBot="1">
      <c r="A81" s="61"/>
      <c r="B81" s="24"/>
      <c r="C81" s="5" t="s">
        <v>5</v>
      </c>
      <c r="D81" s="2">
        <f t="shared" si="45"/>
        <v>0</v>
      </c>
      <c r="E81" s="3"/>
      <c r="F81" s="14">
        <f t="shared" si="4"/>
        <v>0</v>
      </c>
      <c r="G81" s="1">
        <v>2</v>
      </c>
      <c r="H81" s="1">
        <v>2</v>
      </c>
      <c r="I81" s="1">
        <v>2</v>
      </c>
      <c r="J81" s="1">
        <v>2</v>
      </c>
      <c r="K81" s="1">
        <v>2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2</v>
      </c>
      <c r="S81" s="1">
        <v>2</v>
      </c>
      <c r="T81" s="1">
        <v>2</v>
      </c>
      <c r="U81" s="1">
        <v>2</v>
      </c>
      <c r="V81" s="15">
        <f t="shared" si="46"/>
        <v>24</v>
      </c>
    </row>
    <row r="82" spans="1:22" ht="12" customHeight="1" thickBot="1">
      <c r="A82" s="61"/>
      <c r="B82" s="24"/>
      <c r="C82" s="5" t="s">
        <v>6</v>
      </c>
      <c r="D82" s="2">
        <f t="shared" si="45"/>
        <v>0</v>
      </c>
      <c r="E82" s="3"/>
      <c r="F82" s="14">
        <f t="shared" si="4"/>
        <v>0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5">
        <f t="shared" si="46"/>
        <v>15</v>
      </c>
    </row>
    <row r="83" spans="1:22" ht="12" customHeight="1" thickBot="1">
      <c r="A83" s="61"/>
      <c r="B83" s="25"/>
      <c r="C83" s="6" t="s">
        <v>7</v>
      </c>
      <c r="D83" s="2">
        <f t="shared" si="45"/>
        <v>0</v>
      </c>
      <c r="E83" s="3"/>
      <c r="F83" s="14">
        <f t="shared" si="4"/>
        <v>0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5">
        <f t="shared" si="46"/>
        <v>15</v>
      </c>
    </row>
    <row r="84" spans="1:22" ht="12" customHeight="1">
      <c r="A84" s="61"/>
      <c r="B84" s="26" t="s">
        <v>31</v>
      </c>
      <c r="C84" s="27"/>
      <c r="D84" s="7">
        <f t="shared" ref="D84" si="47">SUM(D78:D83)</f>
        <v>0</v>
      </c>
      <c r="E84" s="8"/>
      <c r="F84" s="7">
        <f t="shared" ref="F84" si="48">SUM(F78:F83)</f>
        <v>0</v>
      </c>
      <c r="G84" s="9"/>
      <c r="H84" s="9"/>
      <c r="I84" s="9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>
        <f t="shared" ref="V84" si="49">SUM(V78:V83)</f>
        <v>116</v>
      </c>
    </row>
    <row r="85" spans="1:22" ht="12" customHeight="1">
      <c r="A85" s="61">
        <v>10</v>
      </c>
      <c r="B85" s="20" t="s">
        <v>0</v>
      </c>
      <c r="C85" s="13" t="s">
        <v>1</v>
      </c>
      <c r="D85" s="19" t="s">
        <v>30</v>
      </c>
      <c r="E85" s="37" t="s">
        <v>24</v>
      </c>
      <c r="F85" s="19" t="s">
        <v>8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0"/>
    </row>
    <row r="86" spans="1:22" ht="12" customHeight="1" thickBot="1">
      <c r="A86" s="61"/>
      <c r="B86" s="18"/>
      <c r="C86" s="22"/>
      <c r="D86" s="22" t="s">
        <v>32</v>
      </c>
      <c r="E86" s="34"/>
      <c r="F86" s="22"/>
      <c r="G86" s="22">
        <v>1</v>
      </c>
      <c r="H86" s="22">
        <v>2</v>
      </c>
      <c r="I86" s="22">
        <v>3</v>
      </c>
      <c r="J86" s="22">
        <v>4</v>
      </c>
      <c r="K86" s="22">
        <v>5</v>
      </c>
      <c r="L86" s="22">
        <v>6</v>
      </c>
      <c r="M86" s="22">
        <v>7</v>
      </c>
      <c r="N86" s="22">
        <v>8</v>
      </c>
      <c r="O86" s="22">
        <v>9</v>
      </c>
      <c r="P86" s="22">
        <v>10</v>
      </c>
      <c r="Q86" s="22">
        <v>11</v>
      </c>
      <c r="R86" s="22">
        <v>12</v>
      </c>
      <c r="S86" s="22">
        <v>13</v>
      </c>
      <c r="T86" s="22">
        <v>14</v>
      </c>
      <c r="U86" s="22">
        <v>15</v>
      </c>
      <c r="V86" s="22" t="s">
        <v>33</v>
      </c>
    </row>
    <row r="87" spans="1:22" ht="12" customHeight="1" thickBot="1">
      <c r="A87" s="61"/>
      <c r="B87" s="23" t="s">
        <v>26</v>
      </c>
      <c r="C87" s="1" t="s">
        <v>12</v>
      </c>
      <c r="D87" s="2">
        <f t="shared" ref="D87:D92" si="50">E87*(315/60)*V87</f>
        <v>0</v>
      </c>
      <c r="E87" s="3"/>
      <c r="F87" s="14">
        <f t="shared" si="40"/>
        <v>0</v>
      </c>
      <c r="G87" s="1">
        <v>2</v>
      </c>
      <c r="H87" s="1">
        <v>2</v>
      </c>
      <c r="I87" s="1">
        <v>2</v>
      </c>
      <c r="J87" s="1">
        <v>2</v>
      </c>
      <c r="K87" s="1">
        <v>1</v>
      </c>
      <c r="L87" s="1">
        <v>1</v>
      </c>
      <c r="M87" s="1">
        <v>1</v>
      </c>
      <c r="N87" s="1">
        <v>1</v>
      </c>
      <c r="O87" s="1">
        <v>1</v>
      </c>
      <c r="P87" s="1">
        <v>1</v>
      </c>
      <c r="Q87" s="1">
        <v>1</v>
      </c>
      <c r="R87" s="1">
        <v>2</v>
      </c>
      <c r="S87" s="1">
        <v>2</v>
      </c>
      <c r="T87" s="1">
        <v>2</v>
      </c>
      <c r="U87" s="1">
        <v>2</v>
      </c>
      <c r="V87" s="15">
        <f t="shared" ref="V87:V92" si="51">SUM(G87:U87)</f>
        <v>23</v>
      </c>
    </row>
    <row r="88" spans="1:22" ht="12" customHeight="1" thickBot="1">
      <c r="A88" s="61"/>
      <c r="B88" s="24"/>
      <c r="C88" s="4" t="s">
        <v>3</v>
      </c>
      <c r="D88" s="2">
        <f t="shared" si="50"/>
        <v>0</v>
      </c>
      <c r="E88" s="3"/>
      <c r="F88" s="14">
        <f t="shared" si="4"/>
        <v>0</v>
      </c>
      <c r="G88" s="1">
        <v>1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1</v>
      </c>
      <c r="O88" s="1">
        <v>1</v>
      </c>
      <c r="P88" s="1">
        <v>1</v>
      </c>
      <c r="Q88" s="1">
        <v>1</v>
      </c>
      <c r="R88" s="1">
        <v>1</v>
      </c>
      <c r="S88" s="1">
        <v>1</v>
      </c>
      <c r="T88" s="1">
        <v>1</v>
      </c>
      <c r="U88" s="1">
        <v>1</v>
      </c>
      <c r="V88" s="15">
        <f t="shared" si="51"/>
        <v>15</v>
      </c>
    </row>
    <row r="89" spans="1:22" ht="12" customHeight="1" thickBot="1">
      <c r="A89" s="61"/>
      <c r="B89" s="24"/>
      <c r="C89" s="5" t="s">
        <v>4</v>
      </c>
      <c r="D89" s="2">
        <f t="shared" si="50"/>
        <v>0</v>
      </c>
      <c r="E89" s="3"/>
      <c r="F89" s="14">
        <f t="shared" si="4"/>
        <v>0</v>
      </c>
      <c r="G89" s="1">
        <v>2</v>
      </c>
      <c r="H89" s="1">
        <v>2</v>
      </c>
      <c r="I89" s="1">
        <v>2</v>
      </c>
      <c r="J89" s="1">
        <v>2</v>
      </c>
      <c r="K89" s="1">
        <v>2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>
        <v>1</v>
      </c>
      <c r="R89" s="1">
        <v>2</v>
      </c>
      <c r="S89" s="1">
        <v>2</v>
      </c>
      <c r="T89" s="1">
        <v>2</v>
      </c>
      <c r="U89" s="1">
        <v>2</v>
      </c>
      <c r="V89" s="15">
        <f t="shared" si="51"/>
        <v>24</v>
      </c>
    </row>
    <row r="90" spans="1:22" ht="12" customHeight="1" thickBot="1">
      <c r="A90" s="61"/>
      <c r="B90" s="24"/>
      <c r="C90" s="5" t="s">
        <v>5</v>
      </c>
      <c r="D90" s="2">
        <f t="shared" si="50"/>
        <v>0</v>
      </c>
      <c r="E90" s="3"/>
      <c r="F90" s="14">
        <f t="shared" si="4"/>
        <v>0</v>
      </c>
      <c r="G90" s="1">
        <v>2</v>
      </c>
      <c r="H90" s="1">
        <v>2</v>
      </c>
      <c r="I90" s="1">
        <v>2</v>
      </c>
      <c r="J90" s="1">
        <v>2</v>
      </c>
      <c r="K90" s="1">
        <v>2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">
        <v>1</v>
      </c>
      <c r="R90" s="1">
        <v>2</v>
      </c>
      <c r="S90" s="1">
        <v>2</v>
      </c>
      <c r="T90" s="1">
        <v>2</v>
      </c>
      <c r="U90" s="1">
        <v>2</v>
      </c>
      <c r="V90" s="15">
        <f t="shared" si="51"/>
        <v>24</v>
      </c>
    </row>
    <row r="91" spans="1:22" ht="12" customHeight="1" thickBot="1">
      <c r="A91" s="61"/>
      <c r="B91" s="24"/>
      <c r="C91" s="5" t="s">
        <v>6</v>
      </c>
      <c r="D91" s="2">
        <f t="shared" si="50"/>
        <v>0</v>
      </c>
      <c r="E91" s="3"/>
      <c r="F91" s="14">
        <f t="shared" si="4"/>
        <v>0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">
        <v>1</v>
      </c>
      <c r="Q91" s="1">
        <v>1</v>
      </c>
      <c r="R91" s="1">
        <v>1</v>
      </c>
      <c r="S91" s="1">
        <v>1</v>
      </c>
      <c r="T91" s="1">
        <v>1</v>
      </c>
      <c r="U91" s="1">
        <v>1</v>
      </c>
      <c r="V91" s="15">
        <f t="shared" si="51"/>
        <v>15</v>
      </c>
    </row>
    <row r="92" spans="1:22" ht="12" customHeight="1" thickBot="1">
      <c r="A92" s="61"/>
      <c r="B92" s="25"/>
      <c r="C92" s="6" t="s">
        <v>7</v>
      </c>
      <c r="D92" s="2">
        <f t="shared" si="50"/>
        <v>0</v>
      </c>
      <c r="E92" s="3"/>
      <c r="F92" s="14">
        <f t="shared" si="4"/>
        <v>0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>
        <v>1</v>
      </c>
      <c r="P92" s="1">
        <v>1</v>
      </c>
      <c r="Q92" s="1">
        <v>1</v>
      </c>
      <c r="R92" s="1">
        <v>1</v>
      </c>
      <c r="S92" s="1">
        <v>1</v>
      </c>
      <c r="T92" s="1">
        <v>1</v>
      </c>
      <c r="U92" s="1">
        <v>1</v>
      </c>
      <c r="V92" s="15">
        <f t="shared" si="51"/>
        <v>15</v>
      </c>
    </row>
    <row r="93" spans="1:22" ht="12" customHeight="1">
      <c r="A93" s="61"/>
      <c r="B93" s="26" t="s">
        <v>31</v>
      </c>
      <c r="C93" s="27"/>
      <c r="D93" s="7">
        <f t="shared" ref="D93" si="52">SUM(D87:D92)</f>
        <v>0</v>
      </c>
      <c r="E93" s="8"/>
      <c r="F93" s="7">
        <f t="shared" ref="F93" si="53">SUM(F87:F92)</f>
        <v>0</v>
      </c>
      <c r="G93" s="9"/>
      <c r="H93" s="9"/>
      <c r="I93" s="9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>
        <f t="shared" ref="V93" si="54">SUM(V87:V92)</f>
        <v>116</v>
      </c>
    </row>
    <row r="94" spans="1:22" ht="24">
      <c r="A94" s="61">
        <v>11</v>
      </c>
      <c r="B94" s="20" t="s">
        <v>0</v>
      </c>
      <c r="C94" s="13" t="s">
        <v>1</v>
      </c>
      <c r="D94" s="19" t="s">
        <v>30</v>
      </c>
      <c r="E94" s="37" t="s">
        <v>24</v>
      </c>
      <c r="F94" s="19" t="s">
        <v>8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0"/>
    </row>
    <row r="95" spans="1:22" ht="13" customHeight="1" thickBot="1">
      <c r="A95" s="61"/>
      <c r="B95" s="18"/>
      <c r="C95" s="22"/>
      <c r="D95" s="22" t="s">
        <v>32</v>
      </c>
      <c r="E95" s="34"/>
      <c r="F95" s="22"/>
      <c r="G95" s="22">
        <v>1</v>
      </c>
      <c r="H95" s="22">
        <v>2</v>
      </c>
      <c r="I95" s="22">
        <v>3</v>
      </c>
      <c r="J95" s="22">
        <v>4</v>
      </c>
      <c r="K95" s="22">
        <v>5</v>
      </c>
      <c r="L95" s="22">
        <v>6</v>
      </c>
      <c r="M95" s="22">
        <v>7</v>
      </c>
      <c r="N95" s="22">
        <v>8</v>
      </c>
      <c r="O95" s="22">
        <v>9</v>
      </c>
      <c r="P95" s="22">
        <v>10</v>
      </c>
      <c r="Q95" s="22">
        <v>11</v>
      </c>
      <c r="R95" s="22">
        <v>12</v>
      </c>
      <c r="S95" s="22">
        <v>13</v>
      </c>
      <c r="T95" s="22">
        <v>14</v>
      </c>
      <c r="U95" s="22">
        <v>15</v>
      </c>
      <c r="V95" s="22" t="s">
        <v>33</v>
      </c>
    </row>
    <row r="96" spans="1:22" ht="13" customHeight="1" thickBot="1">
      <c r="A96" s="61"/>
      <c r="B96" s="23" t="s">
        <v>14</v>
      </c>
      <c r="C96" s="1" t="s">
        <v>12</v>
      </c>
      <c r="D96" s="2">
        <f t="shared" ref="D96:D101" si="55">E96*(315/60)*V96</f>
        <v>0</v>
      </c>
      <c r="E96" s="3"/>
      <c r="F96" s="14">
        <f t="shared" ref="F96" si="56">E96*315/60</f>
        <v>0</v>
      </c>
      <c r="G96" s="1">
        <v>2</v>
      </c>
      <c r="H96" s="1">
        <v>2</v>
      </c>
      <c r="I96" s="1">
        <v>2</v>
      </c>
      <c r="J96" s="1">
        <v>2</v>
      </c>
      <c r="K96" s="1">
        <v>1</v>
      </c>
      <c r="L96" s="1">
        <v>1</v>
      </c>
      <c r="M96" s="1">
        <v>1</v>
      </c>
      <c r="N96" s="1">
        <v>1</v>
      </c>
      <c r="O96" s="1">
        <v>1</v>
      </c>
      <c r="P96" s="1">
        <v>1</v>
      </c>
      <c r="Q96" s="1">
        <v>1</v>
      </c>
      <c r="R96" s="1">
        <v>2</v>
      </c>
      <c r="S96" s="1">
        <v>2</v>
      </c>
      <c r="T96" s="1">
        <v>2</v>
      </c>
      <c r="U96" s="1">
        <v>2</v>
      </c>
      <c r="V96" s="15">
        <f t="shared" ref="V96:V101" si="57">SUM(G96:U96)</f>
        <v>23</v>
      </c>
    </row>
    <row r="97" spans="1:22" ht="13" customHeight="1" thickBot="1">
      <c r="A97" s="61"/>
      <c r="B97" s="24"/>
      <c r="C97" s="4" t="s">
        <v>3</v>
      </c>
      <c r="D97" s="2">
        <f t="shared" si="55"/>
        <v>0</v>
      </c>
      <c r="E97" s="3"/>
      <c r="F97" s="14">
        <f t="shared" si="4"/>
        <v>0</v>
      </c>
      <c r="G97" s="1">
        <v>1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1</v>
      </c>
      <c r="O97" s="1">
        <v>1</v>
      </c>
      <c r="P97" s="1">
        <v>1</v>
      </c>
      <c r="Q97" s="1">
        <v>1</v>
      </c>
      <c r="R97" s="1">
        <v>1</v>
      </c>
      <c r="S97" s="1">
        <v>1</v>
      </c>
      <c r="T97" s="1">
        <v>1</v>
      </c>
      <c r="U97" s="1">
        <v>1</v>
      </c>
      <c r="V97" s="15">
        <f t="shared" si="57"/>
        <v>15</v>
      </c>
    </row>
    <row r="98" spans="1:22" ht="13" customHeight="1" thickBot="1">
      <c r="A98" s="61"/>
      <c r="B98" s="24"/>
      <c r="C98" s="5" t="s">
        <v>4</v>
      </c>
      <c r="D98" s="2">
        <f t="shared" si="55"/>
        <v>0</v>
      </c>
      <c r="E98" s="3"/>
      <c r="F98" s="14">
        <f t="shared" si="4"/>
        <v>0</v>
      </c>
      <c r="G98" s="1">
        <v>2</v>
      </c>
      <c r="H98" s="1">
        <v>2</v>
      </c>
      <c r="I98" s="1">
        <v>2</v>
      </c>
      <c r="J98" s="1">
        <v>2</v>
      </c>
      <c r="K98" s="1">
        <v>2</v>
      </c>
      <c r="L98" s="1">
        <v>1</v>
      </c>
      <c r="M98" s="1">
        <v>1</v>
      </c>
      <c r="N98" s="1">
        <v>1</v>
      </c>
      <c r="O98" s="1">
        <v>1</v>
      </c>
      <c r="P98" s="1">
        <v>1</v>
      </c>
      <c r="Q98" s="1">
        <v>1</v>
      </c>
      <c r="R98" s="1">
        <v>2</v>
      </c>
      <c r="S98" s="1">
        <v>2</v>
      </c>
      <c r="T98" s="1">
        <v>2</v>
      </c>
      <c r="U98" s="1">
        <v>2</v>
      </c>
      <c r="V98" s="15">
        <f t="shared" si="57"/>
        <v>24</v>
      </c>
    </row>
    <row r="99" spans="1:22" ht="13" customHeight="1" thickBot="1">
      <c r="A99" s="61"/>
      <c r="B99" s="24"/>
      <c r="C99" s="5" t="s">
        <v>5</v>
      </c>
      <c r="D99" s="2">
        <f t="shared" si="55"/>
        <v>0</v>
      </c>
      <c r="E99" s="3"/>
      <c r="F99" s="14">
        <f t="shared" si="4"/>
        <v>0</v>
      </c>
      <c r="G99" s="1">
        <v>2</v>
      </c>
      <c r="H99" s="1">
        <v>2</v>
      </c>
      <c r="I99" s="1">
        <v>2</v>
      </c>
      <c r="J99" s="1">
        <v>2</v>
      </c>
      <c r="K99" s="1">
        <v>2</v>
      </c>
      <c r="L99" s="1">
        <v>1</v>
      </c>
      <c r="M99" s="1">
        <v>1</v>
      </c>
      <c r="N99" s="1">
        <v>1</v>
      </c>
      <c r="O99" s="1">
        <v>1</v>
      </c>
      <c r="P99" s="1">
        <v>1</v>
      </c>
      <c r="Q99" s="1">
        <v>1</v>
      </c>
      <c r="R99" s="1">
        <v>2</v>
      </c>
      <c r="S99" s="1">
        <v>2</v>
      </c>
      <c r="T99" s="1">
        <v>2</v>
      </c>
      <c r="U99" s="1">
        <v>2</v>
      </c>
      <c r="V99" s="15">
        <f t="shared" si="57"/>
        <v>24</v>
      </c>
    </row>
    <row r="100" spans="1:22" ht="13" customHeight="1" thickBot="1">
      <c r="A100" s="61"/>
      <c r="B100" s="24"/>
      <c r="C100" s="5" t="s">
        <v>6</v>
      </c>
      <c r="D100" s="2">
        <f t="shared" si="55"/>
        <v>0</v>
      </c>
      <c r="E100" s="3"/>
      <c r="F100" s="14">
        <f t="shared" si="4"/>
        <v>0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  <c r="N100" s="1">
        <v>1</v>
      </c>
      <c r="O100" s="1">
        <v>1</v>
      </c>
      <c r="P100" s="1">
        <v>1</v>
      </c>
      <c r="Q100" s="1">
        <v>1</v>
      </c>
      <c r="R100" s="1">
        <v>1</v>
      </c>
      <c r="S100" s="1">
        <v>1</v>
      </c>
      <c r="T100" s="1">
        <v>1</v>
      </c>
      <c r="U100" s="1">
        <v>1</v>
      </c>
      <c r="V100" s="15">
        <f t="shared" si="57"/>
        <v>15</v>
      </c>
    </row>
    <row r="101" spans="1:22" ht="13" customHeight="1" thickBot="1">
      <c r="A101" s="61"/>
      <c r="B101" s="25"/>
      <c r="C101" s="6" t="s">
        <v>7</v>
      </c>
      <c r="D101" s="2">
        <f t="shared" si="55"/>
        <v>0</v>
      </c>
      <c r="E101" s="3"/>
      <c r="F101" s="14">
        <f t="shared" si="4"/>
        <v>0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1">
        <v>1</v>
      </c>
      <c r="N101" s="1">
        <v>1</v>
      </c>
      <c r="O101" s="1">
        <v>1</v>
      </c>
      <c r="P101" s="1">
        <v>1</v>
      </c>
      <c r="Q101" s="1">
        <v>1</v>
      </c>
      <c r="R101" s="1">
        <v>1</v>
      </c>
      <c r="S101" s="1">
        <v>1</v>
      </c>
      <c r="T101" s="1">
        <v>1</v>
      </c>
      <c r="U101" s="1">
        <v>1</v>
      </c>
      <c r="V101" s="15">
        <f t="shared" si="57"/>
        <v>15</v>
      </c>
    </row>
    <row r="102" spans="1:22" ht="12" customHeight="1">
      <c r="A102" s="61"/>
      <c r="B102" s="26" t="s">
        <v>31</v>
      </c>
      <c r="C102" s="27"/>
      <c r="D102" s="7">
        <f t="shared" ref="D102" si="58">SUM(D96:D101)</f>
        <v>0</v>
      </c>
      <c r="E102" s="8"/>
      <c r="F102" s="7">
        <f t="shared" ref="F102" si="59">SUM(F96:F101)</f>
        <v>0</v>
      </c>
      <c r="G102" s="9"/>
      <c r="H102" s="9"/>
      <c r="I102" s="9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>
        <f t="shared" ref="V102" si="60">SUM(V96:V101)</f>
        <v>116</v>
      </c>
    </row>
    <row r="103" spans="1:22" ht="24">
      <c r="A103" s="61">
        <v>12</v>
      </c>
      <c r="B103" s="20" t="s">
        <v>0</v>
      </c>
      <c r="C103" s="13" t="s">
        <v>1</v>
      </c>
      <c r="D103" s="19" t="s">
        <v>30</v>
      </c>
      <c r="E103" s="37" t="s">
        <v>24</v>
      </c>
      <c r="F103" s="19" t="s">
        <v>8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0"/>
    </row>
    <row r="104" spans="1:22" ht="13" customHeight="1" thickBot="1">
      <c r="A104" s="61"/>
      <c r="B104" s="18"/>
      <c r="C104" s="22"/>
      <c r="D104" s="22" t="s">
        <v>32</v>
      </c>
      <c r="E104" s="34"/>
      <c r="F104" s="22"/>
      <c r="G104" s="22">
        <v>1</v>
      </c>
      <c r="H104" s="22">
        <v>2</v>
      </c>
      <c r="I104" s="22">
        <v>3</v>
      </c>
      <c r="J104" s="22">
        <v>4</v>
      </c>
      <c r="K104" s="22">
        <v>5</v>
      </c>
      <c r="L104" s="22">
        <v>6</v>
      </c>
      <c r="M104" s="22">
        <v>7</v>
      </c>
      <c r="N104" s="22">
        <v>8</v>
      </c>
      <c r="O104" s="22">
        <v>9</v>
      </c>
      <c r="P104" s="22">
        <v>10</v>
      </c>
      <c r="Q104" s="22">
        <v>11</v>
      </c>
      <c r="R104" s="22">
        <v>12</v>
      </c>
      <c r="S104" s="22">
        <v>13</v>
      </c>
      <c r="T104" s="22">
        <v>14</v>
      </c>
      <c r="U104" s="22">
        <v>15</v>
      </c>
      <c r="V104" s="22" t="s">
        <v>33</v>
      </c>
    </row>
    <row r="105" spans="1:22" ht="13" customHeight="1" thickBot="1">
      <c r="A105" s="61"/>
      <c r="B105" s="23" t="s">
        <v>29</v>
      </c>
      <c r="C105" s="1" t="s">
        <v>12</v>
      </c>
      <c r="D105" s="2">
        <f t="shared" ref="D105:D110" si="61">E105*(315/60)*V105</f>
        <v>0</v>
      </c>
      <c r="E105" s="3"/>
      <c r="F105" s="14">
        <f t="shared" ref="F105" si="62">E105*315/60</f>
        <v>0</v>
      </c>
      <c r="G105" s="1">
        <v>2</v>
      </c>
      <c r="H105" s="1">
        <v>2</v>
      </c>
      <c r="I105" s="1">
        <v>2</v>
      </c>
      <c r="J105" s="1">
        <v>2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>
        <v>1</v>
      </c>
      <c r="Q105" s="1">
        <v>1</v>
      </c>
      <c r="R105" s="1">
        <v>2</v>
      </c>
      <c r="S105" s="1">
        <v>2</v>
      </c>
      <c r="T105" s="1">
        <v>2</v>
      </c>
      <c r="U105" s="1">
        <v>2</v>
      </c>
      <c r="V105" s="15">
        <f t="shared" ref="V105:V110" si="63">SUM(G105:U105)</f>
        <v>23</v>
      </c>
    </row>
    <row r="106" spans="1:22" ht="13" customHeight="1" thickBot="1">
      <c r="A106" s="61"/>
      <c r="B106" s="24"/>
      <c r="C106" s="4" t="s">
        <v>3</v>
      </c>
      <c r="D106" s="2">
        <f t="shared" si="61"/>
        <v>0</v>
      </c>
      <c r="E106" s="3"/>
      <c r="F106" s="14">
        <f t="shared" si="4"/>
        <v>0</v>
      </c>
      <c r="G106" s="1">
        <v>1</v>
      </c>
      <c r="H106" s="1">
        <v>1</v>
      </c>
      <c r="I106" s="1">
        <v>1</v>
      </c>
      <c r="J106" s="1">
        <v>1</v>
      </c>
      <c r="K106" s="1">
        <v>1</v>
      </c>
      <c r="L106" s="1">
        <v>1</v>
      </c>
      <c r="M106" s="1">
        <v>1</v>
      </c>
      <c r="N106" s="1">
        <v>1</v>
      </c>
      <c r="O106" s="1">
        <v>1</v>
      </c>
      <c r="P106" s="1">
        <v>1</v>
      </c>
      <c r="Q106" s="1">
        <v>1</v>
      </c>
      <c r="R106" s="1">
        <v>1</v>
      </c>
      <c r="S106" s="1">
        <v>1</v>
      </c>
      <c r="T106" s="1">
        <v>1</v>
      </c>
      <c r="U106" s="1">
        <v>1</v>
      </c>
      <c r="V106" s="15">
        <f t="shared" si="63"/>
        <v>15</v>
      </c>
    </row>
    <row r="107" spans="1:22" ht="13" customHeight="1" thickBot="1">
      <c r="A107" s="61"/>
      <c r="B107" s="24"/>
      <c r="C107" s="5" t="s">
        <v>4</v>
      </c>
      <c r="D107" s="2">
        <f t="shared" si="61"/>
        <v>0</v>
      </c>
      <c r="E107" s="3"/>
      <c r="F107" s="14">
        <f t="shared" si="4"/>
        <v>0</v>
      </c>
      <c r="G107" s="1">
        <v>2</v>
      </c>
      <c r="H107" s="1">
        <v>2</v>
      </c>
      <c r="I107" s="1">
        <v>2</v>
      </c>
      <c r="J107" s="1">
        <v>2</v>
      </c>
      <c r="K107" s="1">
        <v>2</v>
      </c>
      <c r="L107" s="1">
        <v>1</v>
      </c>
      <c r="M107" s="1">
        <v>1</v>
      </c>
      <c r="N107" s="1">
        <v>1</v>
      </c>
      <c r="O107" s="1">
        <v>1</v>
      </c>
      <c r="P107" s="1">
        <v>1</v>
      </c>
      <c r="Q107" s="1">
        <v>1</v>
      </c>
      <c r="R107" s="1">
        <v>2</v>
      </c>
      <c r="S107" s="1">
        <v>2</v>
      </c>
      <c r="T107" s="1">
        <v>2</v>
      </c>
      <c r="U107" s="1">
        <v>2</v>
      </c>
      <c r="V107" s="15">
        <f t="shared" si="63"/>
        <v>24</v>
      </c>
    </row>
    <row r="108" spans="1:22" ht="13" customHeight="1" thickBot="1">
      <c r="A108" s="61"/>
      <c r="B108" s="24"/>
      <c r="C108" s="5" t="s">
        <v>5</v>
      </c>
      <c r="D108" s="2">
        <f t="shared" si="61"/>
        <v>0</v>
      </c>
      <c r="E108" s="3"/>
      <c r="F108" s="14">
        <f t="shared" si="4"/>
        <v>0</v>
      </c>
      <c r="G108" s="1">
        <v>2</v>
      </c>
      <c r="H108" s="1">
        <v>2</v>
      </c>
      <c r="I108" s="1">
        <v>2</v>
      </c>
      <c r="J108" s="1">
        <v>2</v>
      </c>
      <c r="K108" s="1">
        <v>2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>
        <v>1</v>
      </c>
      <c r="R108" s="1">
        <v>2</v>
      </c>
      <c r="S108" s="1">
        <v>2</v>
      </c>
      <c r="T108" s="1">
        <v>2</v>
      </c>
      <c r="U108" s="1">
        <v>2</v>
      </c>
      <c r="V108" s="15">
        <f t="shared" si="63"/>
        <v>24</v>
      </c>
    </row>
    <row r="109" spans="1:22" ht="13" customHeight="1" thickBot="1">
      <c r="A109" s="61"/>
      <c r="B109" s="24"/>
      <c r="C109" s="5" t="s">
        <v>6</v>
      </c>
      <c r="D109" s="2">
        <f t="shared" si="61"/>
        <v>0</v>
      </c>
      <c r="E109" s="3"/>
      <c r="F109" s="14">
        <f t="shared" si="4"/>
        <v>0</v>
      </c>
      <c r="G109" s="1">
        <v>1</v>
      </c>
      <c r="H109" s="1">
        <v>1</v>
      </c>
      <c r="I109" s="1">
        <v>1</v>
      </c>
      <c r="J109" s="1">
        <v>1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1</v>
      </c>
      <c r="Q109" s="1">
        <v>1</v>
      </c>
      <c r="R109" s="1">
        <v>1</v>
      </c>
      <c r="S109" s="1">
        <v>1</v>
      </c>
      <c r="T109" s="1">
        <v>1</v>
      </c>
      <c r="U109" s="1">
        <v>1</v>
      </c>
      <c r="V109" s="15">
        <f t="shared" si="63"/>
        <v>15</v>
      </c>
    </row>
    <row r="110" spans="1:22" ht="13" customHeight="1" thickBot="1">
      <c r="A110" s="61"/>
      <c r="B110" s="25"/>
      <c r="C110" s="6" t="s">
        <v>7</v>
      </c>
      <c r="D110" s="2">
        <f t="shared" si="61"/>
        <v>0</v>
      </c>
      <c r="E110" s="3"/>
      <c r="F110" s="14">
        <f t="shared" si="4"/>
        <v>0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1</v>
      </c>
      <c r="O110" s="1">
        <v>1</v>
      </c>
      <c r="P110" s="1">
        <v>1</v>
      </c>
      <c r="Q110" s="1">
        <v>1</v>
      </c>
      <c r="R110" s="1">
        <v>1</v>
      </c>
      <c r="S110" s="1">
        <v>1</v>
      </c>
      <c r="T110" s="1">
        <v>1</v>
      </c>
      <c r="U110" s="1">
        <v>1</v>
      </c>
      <c r="V110" s="15">
        <f t="shared" si="63"/>
        <v>15</v>
      </c>
    </row>
    <row r="111" spans="1:22" ht="12" customHeight="1">
      <c r="A111" s="61"/>
      <c r="B111" s="26" t="s">
        <v>31</v>
      </c>
      <c r="C111" s="27"/>
      <c r="D111" s="7">
        <f t="shared" ref="D111" si="64">SUM(D105:D110)</f>
        <v>0</v>
      </c>
      <c r="E111" s="8"/>
      <c r="F111" s="7">
        <f t="shared" ref="F111" si="65">SUM(F105:F110)</f>
        <v>0</v>
      </c>
      <c r="G111" s="9"/>
      <c r="H111" s="9"/>
      <c r="I111" s="9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>
        <f t="shared" ref="V111" si="66">SUM(V105:V110)</f>
        <v>116</v>
      </c>
    </row>
    <row r="112" spans="1:22" ht="24">
      <c r="A112" s="61">
        <v>13</v>
      </c>
      <c r="B112" s="20" t="s">
        <v>0</v>
      </c>
      <c r="C112" s="13" t="s">
        <v>1</v>
      </c>
      <c r="D112" s="19" t="s">
        <v>30</v>
      </c>
      <c r="E112" s="37" t="s">
        <v>24</v>
      </c>
      <c r="F112" s="19" t="s">
        <v>8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0"/>
    </row>
    <row r="113" spans="1:22" ht="13" customHeight="1" thickBot="1">
      <c r="A113" s="61"/>
      <c r="B113" s="18"/>
      <c r="C113" s="22"/>
      <c r="D113" s="22" t="s">
        <v>32</v>
      </c>
      <c r="E113" s="34"/>
      <c r="F113" s="22"/>
      <c r="G113" s="22">
        <v>1</v>
      </c>
      <c r="H113" s="22">
        <v>2</v>
      </c>
      <c r="I113" s="22">
        <v>3</v>
      </c>
      <c r="J113" s="22">
        <v>4</v>
      </c>
      <c r="K113" s="22">
        <v>5</v>
      </c>
      <c r="L113" s="22">
        <v>6</v>
      </c>
      <c r="M113" s="22">
        <v>7</v>
      </c>
      <c r="N113" s="22">
        <v>8</v>
      </c>
      <c r="O113" s="22">
        <v>9</v>
      </c>
      <c r="P113" s="22">
        <v>10</v>
      </c>
      <c r="Q113" s="22">
        <v>11</v>
      </c>
      <c r="R113" s="22">
        <v>12</v>
      </c>
      <c r="S113" s="22">
        <v>13</v>
      </c>
      <c r="T113" s="22">
        <v>14</v>
      </c>
      <c r="U113" s="22">
        <v>15</v>
      </c>
      <c r="V113" s="22" t="s">
        <v>33</v>
      </c>
    </row>
    <row r="114" spans="1:22" ht="13" customHeight="1" thickBot="1">
      <c r="A114" s="61"/>
      <c r="B114" s="23" t="s">
        <v>11</v>
      </c>
      <c r="C114" s="1" t="s">
        <v>12</v>
      </c>
      <c r="D114" s="2">
        <f t="shared" ref="D114:D119" si="67">E114*(315/60)*V114</f>
        <v>0</v>
      </c>
      <c r="E114" s="3"/>
      <c r="F114" s="14">
        <f t="shared" ref="F114" si="68">E114*315/60</f>
        <v>0</v>
      </c>
      <c r="G114" s="1">
        <v>2</v>
      </c>
      <c r="H114" s="1">
        <v>2</v>
      </c>
      <c r="I114" s="1">
        <v>2</v>
      </c>
      <c r="J114" s="1">
        <v>2</v>
      </c>
      <c r="K114" s="1">
        <v>1</v>
      </c>
      <c r="L114" s="1">
        <v>1</v>
      </c>
      <c r="M114" s="1">
        <v>1</v>
      </c>
      <c r="N114" s="1">
        <v>1</v>
      </c>
      <c r="O114" s="1">
        <v>1</v>
      </c>
      <c r="P114" s="1">
        <v>1</v>
      </c>
      <c r="Q114" s="1">
        <v>1</v>
      </c>
      <c r="R114" s="1">
        <v>2</v>
      </c>
      <c r="S114" s="1">
        <v>2</v>
      </c>
      <c r="T114" s="1">
        <v>2</v>
      </c>
      <c r="U114" s="1">
        <v>2</v>
      </c>
      <c r="V114" s="15">
        <f t="shared" ref="V114:V119" si="69">SUM(G114:U114)</f>
        <v>23</v>
      </c>
    </row>
    <row r="115" spans="1:22" ht="13" customHeight="1" thickBot="1">
      <c r="A115" s="61"/>
      <c r="B115" s="24"/>
      <c r="C115" s="4" t="s">
        <v>3</v>
      </c>
      <c r="D115" s="2">
        <f t="shared" si="67"/>
        <v>0</v>
      </c>
      <c r="E115" s="3"/>
      <c r="F115" s="14">
        <f t="shared" si="4"/>
        <v>0</v>
      </c>
      <c r="G115" s="1">
        <v>1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>
        <v>1</v>
      </c>
      <c r="Q115" s="1">
        <v>1</v>
      </c>
      <c r="R115" s="1">
        <v>1</v>
      </c>
      <c r="S115" s="1">
        <v>1</v>
      </c>
      <c r="T115" s="1">
        <v>1</v>
      </c>
      <c r="U115" s="1">
        <v>1</v>
      </c>
      <c r="V115" s="15">
        <f t="shared" si="69"/>
        <v>15</v>
      </c>
    </row>
    <row r="116" spans="1:22" ht="13" customHeight="1" thickBot="1">
      <c r="A116" s="61"/>
      <c r="B116" s="24"/>
      <c r="C116" s="5" t="s">
        <v>4</v>
      </c>
      <c r="D116" s="2">
        <f t="shared" si="67"/>
        <v>0</v>
      </c>
      <c r="E116" s="3"/>
      <c r="F116" s="14">
        <f t="shared" si="4"/>
        <v>0</v>
      </c>
      <c r="G116" s="1">
        <v>2</v>
      </c>
      <c r="H116" s="1">
        <v>2</v>
      </c>
      <c r="I116" s="1">
        <v>2</v>
      </c>
      <c r="J116" s="1">
        <v>2</v>
      </c>
      <c r="K116" s="1">
        <v>2</v>
      </c>
      <c r="L116" s="1">
        <v>1</v>
      </c>
      <c r="M116" s="1">
        <v>1</v>
      </c>
      <c r="N116" s="1">
        <v>1</v>
      </c>
      <c r="O116" s="1">
        <v>1</v>
      </c>
      <c r="P116" s="1">
        <v>1</v>
      </c>
      <c r="Q116" s="1">
        <v>1</v>
      </c>
      <c r="R116" s="1">
        <v>2</v>
      </c>
      <c r="S116" s="1">
        <v>2</v>
      </c>
      <c r="T116" s="1">
        <v>2</v>
      </c>
      <c r="U116" s="1">
        <v>2</v>
      </c>
      <c r="V116" s="15">
        <f t="shared" si="69"/>
        <v>24</v>
      </c>
    </row>
    <row r="117" spans="1:22" ht="13" customHeight="1" thickBot="1">
      <c r="A117" s="61"/>
      <c r="B117" s="24"/>
      <c r="C117" s="5" t="s">
        <v>5</v>
      </c>
      <c r="D117" s="2">
        <f t="shared" si="67"/>
        <v>0</v>
      </c>
      <c r="E117" s="3"/>
      <c r="F117" s="14">
        <f t="shared" si="4"/>
        <v>0</v>
      </c>
      <c r="G117" s="1">
        <v>2</v>
      </c>
      <c r="H117" s="1">
        <v>2</v>
      </c>
      <c r="I117" s="1">
        <v>2</v>
      </c>
      <c r="J117" s="1">
        <v>2</v>
      </c>
      <c r="K117" s="1">
        <v>2</v>
      </c>
      <c r="L117" s="1">
        <v>1</v>
      </c>
      <c r="M117" s="1">
        <v>1</v>
      </c>
      <c r="N117" s="1">
        <v>1</v>
      </c>
      <c r="O117" s="1">
        <v>1</v>
      </c>
      <c r="P117" s="1">
        <v>1</v>
      </c>
      <c r="Q117" s="1">
        <v>1</v>
      </c>
      <c r="R117" s="1">
        <v>2</v>
      </c>
      <c r="S117" s="1">
        <v>2</v>
      </c>
      <c r="T117" s="1">
        <v>2</v>
      </c>
      <c r="U117" s="1">
        <v>2</v>
      </c>
      <c r="V117" s="15">
        <f t="shared" si="69"/>
        <v>24</v>
      </c>
    </row>
    <row r="118" spans="1:22" ht="13" customHeight="1" thickBot="1">
      <c r="A118" s="61"/>
      <c r="B118" s="24"/>
      <c r="C118" s="5" t="s">
        <v>6</v>
      </c>
      <c r="D118" s="2">
        <f t="shared" si="67"/>
        <v>0</v>
      </c>
      <c r="E118" s="3"/>
      <c r="F118" s="14">
        <f t="shared" si="4"/>
        <v>0</v>
      </c>
      <c r="G118" s="1">
        <v>1</v>
      </c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">
        <v>1</v>
      </c>
      <c r="Q118" s="1">
        <v>1</v>
      </c>
      <c r="R118" s="1">
        <v>1</v>
      </c>
      <c r="S118" s="1">
        <v>1</v>
      </c>
      <c r="T118" s="1">
        <v>1</v>
      </c>
      <c r="U118" s="1">
        <v>1</v>
      </c>
      <c r="V118" s="15">
        <f t="shared" si="69"/>
        <v>15</v>
      </c>
    </row>
    <row r="119" spans="1:22" ht="13" customHeight="1" thickBot="1">
      <c r="A119" s="61"/>
      <c r="B119" s="25"/>
      <c r="C119" s="6" t="s">
        <v>7</v>
      </c>
      <c r="D119" s="2">
        <f t="shared" si="67"/>
        <v>0</v>
      </c>
      <c r="E119" s="3"/>
      <c r="F119" s="14">
        <f t="shared" si="4"/>
        <v>0</v>
      </c>
      <c r="G119" s="1">
        <v>1</v>
      </c>
      <c r="H119" s="1">
        <v>1</v>
      </c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>
        <v>1</v>
      </c>
      <c r="O119" s="1">
        <v>1</v>
      </c>
      <c r="P119" s="1">
        <v>1</v>
      </c>
      <c r="Q119" s="1">
        <v>1</v>
      </c>
      <c r="R119" s="1">
        <v>1</v>
      </c>
      <c r="S119" s="1">
        <v>1</v>
      </c>
      <c r="T119" s="1">
        <v>1</v>
      </c>
      <c r="U119" s="1">
        <v>1</v>
      </c>
      <c r="V119" s="15">
        <f t="shared" si="69"/>
        <v>15</v>
      </c>
    </row>
    <row r="120" spans="1:22" ht="12" customHeight="1">
      <c r="A120" s="61"/>
      <c r="B120" s="26" t="s">
        <v>31</v>
      </c>
      <c r="C120" s="27"/>
      <c r="D120" s="7">
        <f t="shared" ref="D120" si="70">SUM(D114:D119)</f>
        <v>0</v>
      </c>
      <c r="E120" s="8"/>
      <c r="F120" s="7">
        <f t="shared" ref="F120" si="71">SUM(F114:F119)</f>
        <v>0</v>
      </c>
      <c r="G120" s="9"/>
      <c r="H120" s="9"/>
      <c r="I120" s="9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>
        <f t="shared" ref="V120" si="72">SUM(V114:V119)</f>
        <v>116</v>
      </c>
    </row>
    <row r="121" spans="1:22" ht="24">
      <c r="A121" s="61">
        <v>14</v>
      </c>
      <c r="B121" s="20" t="s">
        <v>0</v>
      </c>
      <c r="C121" s="13" t="s">
        <v>1</v>
      </c>
      <c r="D121" s="19" t="s">
        <v>30</v>
      </c>
      <c r="E121" s="37" t="s">
        <v>24</v>
      </c>
      <c r="F121" s="19" t="s">
        <v>8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0"/>
    </row>
    <row r="122" spans="1:22" ht="13" customHeight="1" thickBot="1">
      <c r="A122" s="61"/>
      <c r="B122" s="18"/>
      <c r="C122" s="22"/>
      <c r="D122" s="22" t="s">
        <v>32</v>
      </c>
      <c r="E122" s="34"/>
      <c r="F122" s="22"/>
      <c r="G122" s="22">
        <v>1</v>
      </c>
      <c r="H122" s="22">
        <v>2</v>
      </c>
      <c r="I122" s="22">
        <v>3</v>
      </c>
      <c r="J122" s="22">
        <v>4</v>
      </c>
      <c r="K122" s="22">
        <v>5</v>
      </c>
      <c r="L122" s="22">
        <v>6</v>
      </c>
      <c r="M122" s="22">
        <v>7</v>
      </c>
      <c r="N122" s="22">
        <v>8</v>
      </c>
      <c r="O122" s="22">
        <v>9</v>
      </c>
      <c r="P122" s="22">
        <v>10</v>
      </c>
      <c r="Q122" s="22">
        <v>11</v>
      </c>
      <c r="R122" s="22">
        <v>12</v>
      </c>
      <c r="S122" s="22">
        <v>13</v>
      </c>
      <c r="T122" s="22">
        <v>14</v>
      </c>
      <c r="U122" s="22">
        <v>15</v>
      </c>
      <c r="V122" s="22" t="s">
        <v>33</v>
      </c>
    </row>
    <row r="123" spans="1:22" ht="13" customHeight="1" thickBot="1">
      <c r="A123" s="61"/>
      <c r="B123" s="23" t="s">
        <v>9</v>
      </c>
      <c r="C123" s="1" t="s">
        <v>12</v>
      </c>
      <c r="D123" s="2">
        <f t="shared" ref="D123:D128" si="73">E123*(315/60)*V123</f>
        <v>0</v>
      </c>
      <c r="E123" s="3"/>
      <c r="F123" s="14">
        <f t="shared" ref="F123:F137" si="74">E123*315/60</f>
        <v>0</v>
      </c>
      <c r="G123" s="1">
        <v>2</v>
      </c>
      <c r="H123" s="1">
        <v>2</v>
      </c>
      <c r="I123" s="1">
        <v>2</v>
      </c>
      <c r="J123" s="1">
        <v>2</v>
      </c>
      <c r="K123" s="1">
        <v>1</v>
      </c>
      <c r="L123" s="1">
        <v>1</v>
      </c>
      <c r="M123" s="1">
        <v>1</v>
      </c>
      <c r="N123" s="1">
        <v>1</v>
      </c>
      <c r="O123" s="1">
        <v>1</v>
      </c>
      <c r="P123" s="1">
        <v>1</v>
      </c>
      <c r="Q123" s="1">
        <v>1</v>
      </c>
      <c r="R123" s="1">
        <v>2</v>
      </c>
      <c r="S123" s="1">
        <v>2</v>
      </c>
      <c r="T123" s="1">
        <v>2</v>
      </c>
      <c r="U123" s="1">
        <v>2</v>
      </c>
      <c r="V123" s="15">
        <f t="shared" ref="V123:V128" si="75">SUM(G123:U123)</f>
        <v>23</v>
      </c>
    </row>
    <row r="124" spans="1:22" ht="13" customHeight="1" thickBot="1">
      <c r="A124" s="61"/>
      <c r="B124" s="24"/>
      <c r="C124" s="4" t="s">
        <v>3</v>
      </c>
      <c r="D124" s="2">
        <f t="shared" si="73"/>
        <v>0</v>
      </c>
      <c r="E124" s="3"/>
      <c r="F124" s="14">
        <f t="shared" si="74"/>
        <v>0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5">
        <f t="shared" si="75"/>
        <v>15</v>
      </c>
    </row>
    <row r="125" spans="1:22" ht="13" customHeight="1" thickBot="1">
      <c r="A125" s="61"/>
      <c r="B125" s="24"/>
      <c r="C125" s="5" t="s">
        <v>4</v>
      </c>
      <c r="D125" s="2">
        <f t="shared" si="73"/>
        <v>0</v>
      </c>
      <c r="E125" s="3"/>
      <c r="F125" s="14">
        <f t="shared" si="74"/>
        <v>0</v>
      </c>
      <c r="G125" s="1">
        <v>2</v>
      </c>
      <c r="H125" s="1">
        <v>2</v>
      </c>
      <c r="I125" s="1">
        <v>2</v>
      </c>
      <c r="J125" s="1">
        <v>2</v>
      </c>
      <c r="K125" s="1">
        <v>2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>
        <v>1</v>
      </c>
      <c r="R125" s="1">
        <v>2</v>
      </c>
      <c r="S125" s="1">
        <v>2</v>
      </c>
      <c r="T125" s="1">
        <v>2</v>
      </c>
      <c r="U125" s="1">
        <v>2</v>
      </c>
      <c r="V125" s="15">
        <f t="shared" si="75"/>
        <v>24</v>
      </c>
    </row>
    <row r="126" spans="1:22" ht="13" customHeight="1" thickBot="1">
      <c r="A126" s="61"/>
      <c r="B126" s="24"/>
      <c r="C126" s="5" t="s">
        <v>5</v>
      </c>
      <c r="D126" s="2">
        <f t="shared" si="73"/>
        <v>0</v>
      </c>
      <c r="E126" s="3"/>
      <c r="F126" s="14">
        <f t="shared" si="74"/>
        <v>0</v>
      </c>
      <c r="G126" s="1">
        <v>2</v>
      </c>
      <c r="H126" s="1">
        <v>2</v>
      </c>
      <c r="I126" s="1">
        <v>2</v>
      </c>
      <c r="J126" s="1">
        <v>2</v>
      </c>
      <c r="K126" s="1">
        <v>2</v>
      </c>
      <c r="L126" s="1">
        <v>1</v>
      </c>
      <c r="M126" s="1">
        <v>1</v>
      </c>
      <c r="N126" s="1">
        <v>1</v>
      </c>
      <c r="O126" s="1">
        <v>1</v>
      </c>
      <c r="P126" s="1">
        <v>1</v>
      </c>
      <c r="Q126" s="1">
        <v>1</v>
      </c>
      <c r="R126" s="1">
        <v>2</v>
      </c>
      <c r="S126" s="1">
        <v>2</v>
      </c>
      <c r="T126" s="1">
        <v>2</v>
      </c>
      <c r="U126" s="1">
        <v>2</v>
      </c>
      <c r="V126" s="15">
        <f t="shared" si="75"/>
        <v>24</v>
      </c>
    </row>
    <row r="127" spans="1:22" ht="13" customHeight="1" thickBot="1">
      <c r="A127" s="61"/>
      <c r="B127" s="24"/>
      <c r="C127" s="5" t="s">
        <v>6</v>
      </c>
      <c r="D127" s="2">
        <f t="shared" si="73"/>
        <v>0</v>
      </c>
      <c r="E127" s="3"/>
      <c r="F127" s="14">
        <f t="shared" si="74"/>
        <v>0</v>
      </c>
      <c r="G127" s="1">
        <v>1</v>
      </c>
      <c r="H127" s="1">
        <v>1</v>
      </c>
      <c r="I127" s="1">
        <v>1</v>
      </c>
      <c r="J127" s="1">
        <v>1</v>
      </c>
      <c r="K127" s="1">
        <v>1</v>
      </c>
      <c r="L127" s="1">
        <v>1</v>
      </c>
      <c r="M127" s="1">
        <v>1</v>
      </c>
      <c r="N127" s="1">
        <v>1</v>
      </c>
      <c r="O127" s="1">
        <v>1</v>
      </c>
      <c r="P127" s="1">
        <v>1</v>
      </c>
      <c r="Q127" s="1">
        <v>1</v>
      </c>
      <c r="R127" s="1">
        <v>1</v>
      </c>
      <c r="S127" s="1">
        <v>1</v>
      </c>
      <c r="T127" s="1">
        <v>1</v>
      </c>
      <c r="U127" s="1">
        <v>1</v>
      </c>
      <c r="V127" s="15">
        <f t="shared" si="75"/>
        <v>15</v>
      </c>
    </row>
    <row r="128" spans="1:22" ht="13" customHeight="1" thickBot="1">
      <c r="A128" s="61"/>
      <c r="B128" s="25"/>
      <c r="C128" s="6" t="s">
        <v>7</v>
      </c>
      <c r="D128" s="2">
        <f t="shared" si="73"/>
        <v>0</v>
      </c>
      <c r="E128" s="3"/>
      <c r="F128" s="14">
        <f t="shared" si="74"/>
        <v>0</v>
      </c>
      <c r="G128" s="1">
        <v>1</v>
      </c>
      <c r="H128" s="1">
        <v>1</v>
      </c>
      <c r="I128" s="1">
        <v>1</v>
      </c>
      <c r="J128" s="1">
        <v>1</v>
      </c>
      <c r="K128" s="1">
        <v>1</v>
      </c>
      <c r="L128" s="1">
        <v>1</v>
      </c>
      <c r="M128" s="1">
        <v>1</v>
      </c>
      <c r="N128" s="1">
        <v>1</v>
      </c>
      <c r="O128" s="1">
        <v>1</v>
      </c>
      <c r="P128" s="1">
        <v>1</v>
      </c>
      <c r="Q128" s="1">
        <v>1</v>
      </c>
      <c r="R128" s="1">
        <v>1</v>
      </c>
      <c r="S128" s="1">
        <v>1</v>
      </c>
      <c r="T128" s="1">
        <v>1</v>
      </c>
      <c r="U128" s="1">
        <v>1</v>
      </c>
      <c r="V128" s="15">
        <f t="shared" si="75"/>
        <v>15</v>
      </c>
    </row>
    <row r="129" spans="1:22" ht="12" customHeight="1">
      <c r="A129" s="61"/>
      <c r="B129" s="26" t="s">
        <v>31</v>
      </c>
      <c r="C129" s="27"/>
      <c r="D129" s="7">
        <f t="shared" ref="D129" si="76">SUM(D123:D128)</f>
        <v>0</v>
      </c>
      <c r="E129" s="8"/>
      <c r="F129" s="7">
        <f t="shared" ref="F129" si="77">SUM(F123:F128)</f>
        <v>0</v>
      </c>
      <c r="G129" s="9"/>
      <c r="H129" s="9"/>
      <c r="I129" s="9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>
        <f t="shared" ref="V129" si="78">SUM(V123:V128)</f>
        <v>116</v>
      </c>
    </row>
    <row r="130" spans="1:22" ht="24">
      <c r="A130" s="61">
        <v>15</v>
      </c>
      <c r="B130" s="20" t="s">
        <v>0</v>
      </c>
      <c r="C130" s="13" t="s">
        <v>1</v>
      </c>
      <c r="D130" s="19" t="s">
        <v>30</v>
      </c>
      <c r="E130" s="37" t="s">
        <v>24</v>
      </c>
      <c r="F130" s="19" t="s">
        <v>8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0"/>
    </row>
    <row r="131" spans="1:22" ht="13" customHeight="1" thickBot="1">
      <c r="A131" s="61"/>
      <c r="B131" s="18"/>
      <c r="C131" s="22"/>
      <c r="D131" s="22" t="s">
        <v>32</v>
      </c>
      <c r="E131" s="34"/>
      <c r="F131" s="22"/>
      <c r="G131" s="22">
        <v>1</v>
      </c>
      <c r="H131" s="22">
        <v>2</v>
      </c>
      <c r="I131" s="22">
        <v>3</v>
      </c>
      <c r="J131" s="22">
        <v>4</v>
      </c>
      <c r="K131" s="22">
        <v>5</v>
      </c>
      <c r="L131" s="22">
        <v>6</v>
      </c>
      <c r="M131" s="22">
        <v>7</v>
      </c>
      <c r="N131" s="22">
        <v>8</v>
      </c>
      <c r="O131" s="22">
        <v>9</v>
      </c>
      <c r="P131" s="22">
        <v>10</v>
      </c>
      <c r="Q131" s="22">
        <v>11</v>
      </c>
      <c r="R131" s="22">
        <v>12</v>
      </c>
      <c r="S131" s="22">
        <v>13</v>
      </c>
      <c r="T131" s="22">
        <v>14</v>
      </c>
      <c r="U131" s="22">
        <v>15</v>
      </c>
      <c r="V131" s="22" t="s">
        <v>33</v>
      </c>
    </row>
    <row r="132" spans="1:22" ht="13" customHeight="1" thickBot="1">
      <c r="A132" s="61"/>
      <c r="B132" s="23" t="s">
        <v>28</v>
      </c>
      <c r="C132" s="1" t="s">
        <v>12</v>
      </c>
      <c r="D132" s="2">
        <f t="shared" ref="D132:D137" si="79">E132*(315/60)*V132</f>
        <v>0</v>
      </c>
      <c r="E132" s="3"/>
      <c r="F132" s="14">
        <f t="shared" ref="F132" si="80">E132*315/60</f>
        <v>0</v>
      </c>
      <c r="G132" s="1">
        <v>2</v>
      </c>
      <c r="H132" s="1">
        <v>2</v>
      </c>
      <c r="I132" s="1">
        <v>2</v>
      </c>
      <c r="J132" s="1">
        <v>2</v>
      </c>
      <c r="K132" s="1">
        <v>1</v>
      </c>
      <c r="L132" s="1">
        <v>1</v>
      </c>
      <c r="M132" s="1">
        <v>1</v>
      </c>
      <c r="N132" s="1">
        <v>1</v>
      </c>
      <c r="O132" s="1">
        <v>1</v>
      </c>
      <c r="P132" s="1">
        <v>1</v>
      </c>
      <c r="Q132" s="1">
        <v>1</v>
      </c>
      <c r="R132" s="1">
        <v>2</v>
      </c>
      <c r="S132" s="1">
        <v>2</v>
      </c>
      <c r="T132" s="1">
        <v>2</v>
      </c>
      <c r="U132" s="1">
        <v>2</v>
      </c>
      <c r="V132" s="15">
        <f t="shared" ref="V132:V137" si="81">SUM(G132:U132)</f>
        <v>23</v>
      </c>
    </row>
    <row r="133" spans="1:22" ht="13" customHeight="1" thickBot="1">
      <c r="A133" s="61"/>
      <c r="B133" s="24"/>
      <c r="C133" s="4" t="s">
        <v>3</v>
      </c>
      <c r="D133" s="2">
        <f t="shared" si="79"/>
        <v>0</v>
      </c>
      <c r="E133" s="3"/>
      <c r="F133" s="14">
        <f t="shared" si="74"/>
        <v>0</v>
      </c>
      <c r="G133" s="1">
        <v>1</v>
      </c>
      <c r="H133" s="1">
        <v>1</v>
      </c>
      <c r="I133" s="1">
        <v>1</v>
      </c>
      <c r="J133" s="1">
        <v>1</v>
      </c>
      <c r="K133" s="1">
        <v>1</v>
      </c>
      <c r="L133" s="1">
        <v>1</v>
      </c>
      <c r="M133" s="1">
        <v>1</v>
      </c>
      <c r="N133" s="1">
        <v>1</v>
      </c>
      <c r="O133" s="1">
        <v>1</v>
      </c>
      <c r="P133" s="1">
        <v>1</v>
      </c>
      <c r="Q133" s="1">
        <v>1</v>
      </c>
      <c r="R133" s="1">
        <v>1</v>
      </c>
      <c r="S133" s="1">
        <v>1</v>
      </c>
      <c r="T133" s="1">
        <v>1</v>
      </c>
      <c r="U133" s="1">
        <v>1</v>
      </c>
      <c r="V133" s="15">
        <f t="shared" si="81"/>
        <v>15</v>
      </c>
    </row>
    <row r="134" spans="1:22" ht="13" customHeight="1" thickBot="1">
      <c r="A134" s="61"/>
      <c r="B134" s="24"/>
      <c r="C134" s="5" t="s">
        <v>4</v>
      </c>
      <c r="D134" s="2">
        <f t="shared" si="79"/>
        <v>0</v>
      </c>
      <c r="E134" s="3"/>
      <c r="F134" s="14">
        <f t="shared" si="74"/>
        <v>0</v>
      </c>
      <c r="G134" s="1">
        <v>2</v>
      </c>
      <c r="H134" s="1">
        <v>2</v>
      </c>
      <c r="I134" s="1">
        <v>2</v>
      </c>
      <c r="J134" s="1">
        <v>2</v>
      </c>
      <c r="K134" s="1">
        <v>2</v>
      </c>
      <c r="L134" s="1">
        <v>1</v>
      </c>
      <c r="M134" s="1">
        <v>1</v>
      </c>
      <c r="N134" s="1">
        <v>1</v>
      </c>
      <c r="O134" s="1">
        <v>1</v>
      </c>
      <c r="P134" s="1">
        <v>1</v>
      </c>
      <c r="Q134" s="1">
        <v>1</v>
      </c>
      <c r="R134" s="1">
        <v>2</v>
      </c>
      <c r="S134" s="1">
        <v>2</v>
      </c>
      <c r="T134" s="1">
        <v>2</v>
      </c>
      <c r="U134" s="1">
        <v>2</v>
      </c>
      <c r="V134" s="15">
        <f t="shared" si="81"/>
        <v>24</v>
      </c>
    </row>
    <row r="135" spans="1:22" ht="13" customHeight="1" thickBot="1">
      <c r="A135" s="61"/>
      <c r="B135" s="24"/>
      <c r="C135" s="5" t="s">
        <v>5</v>
      </c>
      <c r="D135" s="2">
        <f t="shared" si="79"/>
        <v>0</v>
      </c>
      <c r="E135" s="3"/>
      <c r="F135" s="14">
        <f t="shared" si="74"/>
        <v>0</v>
      </c>
      <c r="G135" s="1">
        <v>2</v>
      </c>
      <c r="H135" s="1">
        <v>2</v>
      </c>
      <c r="I135" s="1">
        <v>2</v>
      </c>
      <c r="J135" s="1">
        <v>2</v>
      </c>
      <c r="K135" s="1">
        <v>2</v>
      </c>
      <c r="L135" s="1">
        <v>1</v>
      </c>
      <c r="M135" s="1">
        <v>1</v>
      </c>
      <c r="N135" s="1">
        <v>1</v>
      </c>
      <c r="O135" s="1">
        <v>1</v>
      </c>
      <c r="P135" s="1">
        <v>1</v>
      </c>
      <c r="Q135" s="1">
        <v>1</v>
      </c>
      <c r="R135" s="1">
        <v>2</v>
      </c>
      <c r="S135" s="1">
        <v>2</v>
      </c>
      <c r="T135" s="1">
        <v>2</v>
      </c>
      <c r="U135" s="1">
        <v>2</v>
      </c>
      <c r="V135" s="15">
        <f t="shared" si="81"/>
        <v>24</v>
      </c>
    </row>
    <row r="136" spans="1:22" ht="13" customHeight="1" thickBot="1">
      <c r="A136" s="61"/>
      <c r="B136" s="24"/>
      <c r="C136" s="5" t="s">
        <v>6</v>
      </c>
      <c r="D136" s="2">
        <f t="shared" si="79"/>
        <v>0</v>
      </c>
      <c r="E136" s="3"/>
      <c r="F136" s="14">
        <f t="shared" si="74"/>
        <v>0</v>
      </c>
      <c r="G136" s="1">
        <v>1</v>
      </c>
      <c r="H136" s="1">
        <v>1</v>
      </c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1</v>
      </c>
      <c r="S136" s="1">
        <v>1</v>
      </c>
      <c r="T136" s="1">
        <v>1</v>
      </c>
      <c r="U136" s="1">
        <v>1</v>
      </c>
      <c r="V136" s="15">
        <f t="shared" si="81"/>
        <v>15</v>
      </c>
    </row>
    <row r="137" spans="1:22" ht="13" customHeight="1" thickBot="1">
      <c r="A137" s="61"/>
      <c r="B137" s="25"/>
      <c r="C137" s="6" t="s">
        <v>7</v>
      </c>
      <c r="D137" s="2">
        <f t="shared" si="79"/>
        <v>0</v>
      </c>
      <c r="E137" s="3"/>
      <c r="F137" s="14">
        <f t="shared" si="74"/>
        <v>0</v>
      </c>
      <c r="G137" s="1">
        <v>1</v>
      </c>
      <c r="H137" s="1">
        <v>1</v>
      </c>
      <c r="I137" s="1">
        <v>1</v>
      </c>
      <c r="J137" s="1">
        <v>1</v>
      </c>
      <c r="K137" s="1">
        <v>1</v>
      </c>
      <c r="L137" s="1">
        <v>1</v>
      </c>
      <c r="M137" s="1">
        <v>1</v>
      </c>
      <c r="N137" s="1">
        <v>1</v>
      </c>
      <c r="O137" s="1">
        <v>1</v>
      </c>
      <c r="P137" s="1">
        <v>1</v>
      </c>
      <c r="Q137" s="1">
        <v>1</v>
      </c>
      <c r="R137" s="1">
        <v>1</v>
      </c>
      <c r="S137" s="1">
        <v>1</v>
      </c>
      <c r="T137" s="1">
        <v>1</v>
      </c>
      <c r="U137" s="1">
        <v>1</v>
      </c>
      <c r="V137" s="15">
        <f t="shared" si="81"/>
        <v>15</v>
      </c>
    </row>
    <row r="138" spans="1:22" ht="12" customHeight="1">
      <c r="A138" s="61"/>
      <c r="B138" s="26" t="s">
        <v>31</v>
      </c>
      <c r="C138" s="27"/>
      <c r="D138" s="7">
        <f t="shared" ref="D138" si="82">SUM(D132:D137)</f>
        <v>0</v>
      </c>
      <c r="E138" s="8"/>
      <c r="F138" s="7">
        <f t="shared" ref="F138" si="83">SUM(F132:F137)</f>
        <v>0</v>
      </c>
      <c r="G138" s="9"/>
      <c r="H138" s="9"/>
      <c r="I138" s="9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>
        <f t="shared" ref="V138" si="84">SUM(V132:V137)</f>
        <v>116</v>
      </c>
    </row>
    <row r="139" spans="1:22" ht="24">
      <c r="A139" s="61">
        <v>16</v>
      </c>
      <c r="B139" s="20" t="s">
        <v>0</v>
      </c>
      <c r="C139" s="13" t="s">
        <v>1</v>
      </c>
      <c r="D139" s="19" t="s">
        <v>30</v>
      </c>
      <c r="E139" s="37" t="s">
        <v>24</v>
      </c>
      <c r="F139" s="19" t="s">
        <v>8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0"/>
    </row>
    <row r="140" spans="1:22" ht="13" thickBot="1">
      <c r="A140" s="61"/>
      <c r="B140" s="18"/>
      <c r="C140" s="22"/>
      <c r="D140" s="22" t="s">
        <v>32</v>
      </c>
      <c r="E140" s="34"/>
      <c r="F140" s="22"/>
      <c r="G140" s="22">
        <v>1</v>
      </c>
      <c r="H140" s="22">
        <v>2</v>
      </c>
      <c r="I140" s="22">
        <v>3</v>
      </c>
      <c r="J140" s="22">
        <v>4</v>
      </c>
      <c r="K140" s="22">
        <v>5</v>
      </c>
      <c r="L140" s="22">
        <v>6</v>
      </c>
      <c r="M140" s="22">
        <v>7</v>
      </c>
      <c r="N140" s="22">
        <v>8</v>
      </c>
      <c r="O140" s="22">
        <v>9</v>
      </c>
      <c r="P140" s="22">
        <v>10</v>
      </c>
      <c r="Q140" s="22">
        <v>11</v>
      </c>
      <c r="R140" s="22">
        <v>12</v>
      </c>
      <c r="S140" s="22">
        <v>13</v>
      </c>
      <c r="T140" s="22">
        <v>14</v>
      </c>
      <c r="U140" s="22">
        <v>15</v>
      </c>
      <c r="V140" s="22" t="s">
        <v>33</v>
      </c>
    </row>
    <row r="141" spans="1:22" ht="13" thickBot="1">
      <c r="A141" s="61"/>
      <c r="B141" s="23" t="s">
        <v>41</v>
      </c>
      <c r="C141" s="1" t="s">
        <v>12</v>
      </c>
      <c r="D141" s="2">
        <f t="shared" ref="D141:D146" si="85">E141*(315/60)*V141</f>
        <v>0</v>
      </c>
      <c r="E141" s="3"/>
      <c r="F141" s="14">
        <f t="shared" ref="F141:F155" si="86">E141*315/60</f>
        <v>0</v>
      </c>
      <c r="G141" s="1">
        <v>2</v>
      </c>
      <c r="H141" s="1">
        <v>2</v>
      </c>
      <c r="I141" s="1">
        <v>2</v>
      </c>
      <c r="J141" s="1">
        <v>2</v>
      </c>
      <c r="K141" s="1">
        <v>1</v>
      </c>
      <c r="L141" s="1">
        <v>1</v>
      </c>
      <c r="M141" s="1">
        <v>1</v>
      </c>
      <c r="N141" s="1">
        <v>1</v>
      </c>
      <c r="O141" s="1">
        <v>1</v>
      </c>
      <c r="P141" s="1">
        <v>1</v>
      </c>
      <c r="Q141" s="1">
        <v>1</v>
      </c>
      <c r="R141" s="1">
        <v>2</v>
      </c>
      <c r="S141" s="1">
        <v>2</v>
      </c>
      <c r="T141" s="1">
        <v>2</v>
      </c>
      <c r="U141" s="1">
        <v>2</v>
      </c>
      <c r="V141" s="15">
        <f t="shared" ref="V141:V146" si="87">SUM(G141:U141)</f>
        <v>23</v>
      </c>
    </row>
    <row r="142" spans="1:22" ht="13" thickBot="1">
      <c r="A142" s="61"/>
      <c r="B142" s="24"/>
      <c r="C142" s="4" t="s">
        <v>3</v>
      </c>
      <c r="D142" s="2">
        <f t="shared" si="85"/>
        <v>0</v>
      </c>
      <c r="E142" s="3"/>
      <c r="F142" s="14">
        <f t="shared" si="86"/>
        <v>0</v>
      </c>
      <c r="G142" s="1">
        <v>1</v>
      </c>
      <c r="H142" s="1">
        <v>1</v>
      </c>
      <c r="I142" s="1">
        <v>1</v>
      </c>
      <c r="J142" s="1">
        <v>1</v>
      </c>
      <c r="K142" s="1">
        <v>1</v>
      </c>
      <c r="L142" s="1">
        <v>1</v>
      </c>
      <c r="M142" s="1">
        <v>1</v>
      </c>
      <c r="N142" s="1">
        <v>1</v>
      </c>
      <c r="O142" s="1">
        <v>1</v>
      </c>
      <c r="P142" s="1">
        <v>1</v>
      </c>
      <c r="Q142" s="1">
        <v>1</v>
      </c>
      <c r="R142" s="1">
        <v>1</v>
      </c>
      <c r="S142" s="1">
        <v>1</v>
      </c>
      <c r="T142" s="1">
        <v>1</v>
      </c>
      <c r="U142" s="1">
        <v>1</v>
      </c>
      <c r="V142" s="15">
        <f t="shared" si="87"/>
        <v>15</v>
      </c>
    </row>
    <row r="143" spans="1:22" ht="13" thickBot="1">
      <c r="A143" s="61"/>
      <c r="B143" s="24"/>
      <c r="C143" s="5" t="s">
        <v>4</v>
      </c>
      <c r="D143" s="2">
        <f t="shared" si="85"/>
        <v>0</v>
      </c>
      <c r="E143" s="3"/>
      <c r="F143" s="14">
        <f t="shared" si="86"/>
        <v>0</v>
      </c>
      <c r="G143" s="1">
        <v>2</v>
      </c>
      <c r="H143" s="1">
        <v>2</v>
      </c>
      <c r="I143" s="1">
        <v>2</v>
      </c>
      <c r="J143" s="1">
        <v>2</v>
      </c>
      <c r="K143" s="1">
        <v>2</v>
      </c>
      <c r="L143" s="1">
        <v>1</v>
      </c>
      <c r="M143" s="1">
        <v>1</v>
      </c>
      <c r="N143" s="1">
        <v>1</v>
      </c>
      <c r="O143" s="1">
        <v>1</v>
      </c>
      <c r="P143" s="1">
        <v>1</v>
      </c>
      <c r="Q143" s="1">
        <v>1</v>
      </c>
      <c r="R143" s="1">
        <v>2</v>
      </c>
      <c r="S143" s="1">
        <v>2</v>
      </c>
      <c r="T143" s="1">
        <v>2</v>
      </c>
      <c r="U143" s="1">
        <v>2</v>
      </c>
      <c r="V143" s="15">
        <f t="shared" si="87"/>
        <v>24</v>
      </c>
    </row>
    <row r="144" spans="1:22" ht="13" thickBot="1">
      <c r="A144" s="61"/>
      <c r="B144" s="24"/>
      <c r="C144" s="5" t="s">
        <v>5</v>
      </c>
      <c r="D144" s="2">
        <f t="shared" si="85"/>
        <v>0</v>
      </c>
      <c r="E144" s="3"/>
      <c r="F144" s="14">
        <f t="shared" si="86"/>
        <v>0</v>
      </c>
      <c r="G144" s="1">
        <v>2</v>
      </c>
      <c r="H144" s="1">
        <v>2</v>
      </c>
      <c r="I144" s="1">
        <v>2</v>
      </c>
      <c r="J144" s="1">
        <v>2</v>
      </c>
      <c r="K144" s="1">
        <v>2</v>
      </c>
      <c r="L144" s="1">
        <v>1</v>
      </c>
      <c r="M144" s="1">
        <v>1</v>
      </c>
      <c r="N144" s="1">
        <v>1</v>
      </c>
      <c r="O144" s="1">
        <v>1</v>
      </c>
      <c r="P144" s="1">
        <v>1</v>
      </c>
      <c r="Q144" s="1">
        <v>1</v>
      </c>
      <c r="R144" s="1">
        <v>2</v>
      </c>
      <c r="S144" s="1">
        <v>2</v>
      </c>
      <c r="T144" s="1">
        <v>2</v>
      </c>
      <c r="U144" s="1">
        <v>2</v>
      </c>
      <c r="V144" s="15">
        <f t="shared" si="87"/>
        <v>24</v>
      </c>
    </row>
    <row r="145" spans="1:22" ht="13" thickBot="1">
      <c r="A145" s="61"/>
      <c r="B145" s="24"/>
      <c r="C145" s="5" t="s">
        <v>6</v>
      </c>
      <c r="D145" s="2">
        <f t="shared" si="85"/>
        <v>0</v>
      </c>
      <c r="E145" s="3"/>
      <c r="F145" s="14">
        <f t="shared" si="86"/>
        <v>0</v>
      </c>
      <c r="G145" s="1">
        <v>1</v>
      </c>
      <c r="H145" s="1">
        <v>1</v>
      </c>
      <c r="I145" s="1">
        <v>1</v>
      </c>
      <c r="J145" s="1">
        <v>1</v>
      </c>
      <c r="K145" s="1">
        <v>1</v>
      </c>
      <c r="L145" s="1">
        <v>1</v>
      </c>
      <c r="M145" s="1">
        <v>1</v>
      </c>
      <c r="N145" s="1">
        <v>1</v>
      </c>
      <c r="O145" s="1">
        <v>1</v>
      </c>
      <c r="P145" s="1">
        <v>1</v>
      </c>
      <c r="Q145" s="1">
        <v>1</v>
      </c>
      <c r="R145" s="1">
        <v>1</v>
      </c>
      <c r="S145" s="1">
        <v>1</v>
      </c>
      <c r="T145" s="1">
        <v>1</v>
      </c>
      <c r="U145" s="1">
        <v>1</v>
      </c>
      <c r="V145" s="15">
        <f t="shared" si="87"/>
        <v>15</v>
      </c>
    </row>
    <row r="146" spans="1:22" ht="13" thickBot="1">
      <c r="A146" s="61"/>
      <c r="B146" s="25"/>
      <c r="C146" s="6" t="s">
        <v>7</v>
      </c>
      <c r="D146" s="2">
        <f t="shared" si="85"/>
        <v>0</v>
      </c>
      <c r="E146" s="3"/>
      <c r="F146" s="14">
        <f t="shared" si="86"/>
        <v>0</v>
      </c>
      <c r="G146" s="1">
        <v>1</v>
      </c>
      <c r="H146" s="1">
        <v>1</v>
      </c>
      <c r="I146" s="1">
        <v>1</v>
      </c>
      <c r="J146" s="1">
        <v>1</v>
      </c>
      <c r="K146" s="1">
        <v>1</v>
      </c>
      <c r="L146" s="1">
        <v>1</v>
      </c>
      <c r="M146" s="1">
        <v>1</v>
      </c>
      <c r="N146" s="1">
        <v>1</v>
      </c>
      <c r="O146" s="1">
        <v>1</v>
      </c>
      <c r="P146" s="1">
        <v>1</v>
      </c>
      <c r="Q146" s="1">
        <v>1</v>
      </c>
      <c r="R146" s="1">
        <v>1</v>
      </c>
      <c r="S146" s="1">
        <v>1</v>
      </c>
      <c r="T146" s="1">
        <v>1</v>
      </c>
      <c r="U146" s="1">
        <v>1</v>
      </c>
      <c r="V146" s="15">
        <f t="shared" si="87"/>
        <v>15</v>
      </c>
    </row>
    <row r="147" spans="1:22">
      <c r="A147" s="61"/>
      <c r="B147" s="26" t="s">
        <v>31</v>
      </c>
      <c r="C147" s="27"/>
      <c r="D147" s="7">
        <f t="shared" ref="D147" si="88">SUM(D141:D146)</f>
        <v>0</v>
      </c>
      <c r="E147" s="8"/>
      <c r="F147" s="7">
        <f t="shared" ref="F147" si="89">SUM(F141:F146)</f>
        <v>0</v>
      </c>
      <c r="G147" s="9"/>
      <c r="H147" s="9"/>
      <c r="I147" s="9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>
        <f t="shared" ref="V147" si="90">SUM(V141:V146)</f>
        <v>116</v>
      </c>
    </row>
    <row r="148" spans="1:22" ht="24">
      <c r="A148" s="61">
        <v>17</v>
      </c>
      <c r="B148" s="20" t="s">
        <v>0</v>
      </c>
      <c r="C148" s="13" t="s">
        <v>1</v>
      </c>
      <c r="D148" s="19" t="s">
        <v>30</v>
      </c>
      <c r="E148" s="37" t="s">
        <v>24</v>
      </c>
      <c r="F148" s="19" t="s">
        <v>8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0"/>
    </row>
    <row r="149" spans="1:22" ht="13" thickBot="1">
      <c r="A149" s="61"/>
      <c r="B149" s="18"/>
      <c r="C149" s="22"/>
      <c r="D149" s="22" t="s">
        <v>32</v>
      </c>
      <c r="E149" s="34"/>
      <c r="F149" s="22"/>
      <c r="G149" s="22">
        <v>1</v>
      </c>
      <c r="H149" s="22">
        <v>2</v>
      </c>
      <c r="I149" s="22">
        <v>3</v>
      </c>
      <c r="J149" s="22">
        <v>4</v>
      </c>
      <c r="K149" s="22">
        <v>5</v>
      </c>
      <c r="L149" s="22">
        <v>6</v>
      </c>
      <c r="M149" s="22">
        <v>7</v>
      </c>
      <c r="N149" s="22">
        <v>8</v>
      </c>
      <c r="O149" s="22">
        <v>9</v>
      </c>
      <c r="P149" s="22">
        <v>10</v>
      </c>
      <c r="Q149" s="22">
        <v>11</v>
      </c>
      <c r="R149" s="22">
        <v>12</v>
      </c>
      <c r="S149" s="22">
        <v>13</v>
      </c>
      <c r="T149" s="22">
        <v>14</v>
      </c>
      <c r="U149" s="22">
        <v>15</v>
      </c>
      <c r="V149" s="22" t="s">
        <v>33</v>
      </c>
    </row>
    <row r="150" spans="1:22" ht="13" thickBot="1">
      <c r="A150" s="61"/>
      <c r="B150" s="23" t="s">
        <v>42</v>
      </c>
      <c r="C150" s="1" t="s">
        <v>12</v>
      </c>
      <c r="D150" s="2">
        <f t="shared" ref="D150:D155" si="91">E150*(315/60)*V150</f>
        <v>0</v>
      </c>
      <c r="E150" s="3"/>
      <c r="F150" s="14">
        <f t="shared" si="86"/>
        <v>0</v>
      </c>
      <c r="G150" s="1">
        <v>2</v>
      </c>
      <c r="H150" s="1">
        <v>2</v>
      </c>
      <c r="I150" s="1">
        <v>2</v>
      </c>
      <c r="J150" s="1">
        <v>2</v>
      </c>
      <c r="K150" s="1">
        <v>1</v>
      </c>
      <c r="L150" s="1">
        <v>1</v>
      </c>
      <c r="M150" s="1">
        <v>1</v>
      </c>
      <c r="N150" s="1">
        <v>1</v>
      </c>
      <c r="O150" s="1">
        <v>1</v>
      </c>
      <c r="P150" s="1">
        <v>1</v>
      </c>
      <c r="Q150" s="1">
        <v>1</v>
      </c>
      <c r="R150" s="1">
        <v>2</v>
      </c>
      <c r="S150" s="1">
        <v>2</v>
      </c>
      <c r="T150" s="1">
        <v>2</v>
      </c>
      <c r="U150" s="1">
        <v>2</v>
      </c>
      <c r="V150" s="15">
        <f t="shared" ref="V150:V155" si="92">SUM(G150:U150)</f>
        <v>23</v>
      </c>
    </row>
    <row r="151" spans="1:22" ht="13" thickBot="1">
      <c r="A151" s="61"/>
      <c r="B151" s="24"/>
      <c r="C151" s="4" t="s">
        <v>3</v>
      </c>
      <c r="D151" s="2">
        <f t="shared" si="91"/>
        <v>0</v>
      </c>
      <c r="E151" s="3"/>
      <c r="F151" s="14">
        <f t="shared" si="86"/>
        <v>0</v>
      </c>
      <c r="G151" s="1">
        <v>1</v>
      </c>
      <c r="H151" s="1">
        <v>1</v>
      </c>
      <c r="I151" s="1">
        <v>1</v>
      </c>
      <c r="J151" s="1">
        <v>1</v>
      </c>
      <c r="K151" s="1">
        <v>1</v>
      </c>
      <c r="L151" s="1">
        <v>1</v>
      </c>
      <c r="M151" s="1">
        <v>1</v>
      </c>
      <c r="N151" s="1">
        <v>1</v>
      </c>
      <c r="O151" s="1">
        <v>1</v>
      </c>
      <c r="P151" s="1">
        <v>1</v>
      </c>
      <c r="Q151" s="1">
        <v>1</v>
      </c>
      <c r="R151" s="1">
        <v>1</v>
      </c>
      <c r="S151" s="1">
        <v>1</v>
      </c>
      <c r="T151" s="1">
        <v>1</v>
      </c>
      <c r="U151" s="1">
        <v>1</v>
      </c>
      <c r="V151" s="15">
        <f t="shared" si="92"/>
        <v>15</v>
      </c>
    </row>
    <row r="152" spans="1:22" ht="13" thickBot="1">
      <c r="A152" s="61"/>
      <c r="B152" s="24"/>
      <c r="C152" s="5" t="s">
        <v>4</v>
      </c>
      <c r="D152" s="2">
        <f t="shared" si="91"/>
        <v>0</v>
      </c>
      <c r="E152" s="3"/>
      <c r="F152" s="14">
        <f t="shared" si="86"/>
        <v>0</v>
      </c>
      <c r="G152" s="1">
        <v>2</v>
      </c>
      <c r="H152" s="1">
        <v>2</v>
      </c>
      <c r="I152" s="1">
        <v>2</v>
      </c>
      <c r="J152" s="1">
        <v>2</v>
      </c>
      <c r="K152" s="1">
        <v>2</v>
      </c>
      <c r="L152" s="1">
        <v>1</v>
      </c>
      <c r="M152" s="1">
        <v>1</v>
      </c>
      <c r="N152" s="1">
        <v>1</v>
      </c>
      <c r="O152" s="1">
        <v>1</v>
      </c>
      <c r="P152" s="1">
        <v>1</v>
      </c>
      <c r="Q152" s="1">
        <v>1</v>
      </c>
      <c r="R152" s="1">
        <v>2</v>
      </c>
      <c r="S152" s="1">
        <v>2</v>
      </c>
      <c r="T152" s="1">
        <v>2</v>
      </c>
      <c r="U152" s="1">
        <v>2</v>
      </c>
      <c r="V152" s="15">
        <f t="shared" si="92"/>
        <v>24</v>
      </c>
    </row>
    <row r="153" spans="1:22" ht="13" thickBot="1">
      <c r="A153" s="61"/>
      <c r="B153" s="24"/>
      <c r="C153" s="5" t="s">
        <v>5</v>
      </c>
      <c r="D153" s="2">
        <f t="shared" si="91"/>
        <v>0</v>
      </c>
      <c r="E153" s="3"/>
      <c r="F153" s="14">
        <f t="shared" si="86"/>
        <v>0</v>
      </c>
      <c r="G153" s="1">
        <v>2</v>
      </c>
      <c r="H153" s="1">
        <v>2</v>
      </c>
      <c r="I153" s="1">
        <v>2</v>
      </c>
      <c r="J153" s="1">
        <v>2</v>
      </c>
      <c r="K153" s="1">
        <v>2</v>
      </c>
      <c r="L153" s="1">
        <v>1</v>
      </c>
      <c r="M153" s="1">
        <v>1</v>
      </c>
      <c r="N153" s="1">
        <v>1</v>
      </c>
      <c r="O153" s="1">
        <v>1</v>
      </c>
      <c r="P153" s="1">
        <v>1</v>
      </c>
      <c r="Q153" s="1">
        <v>1</v>
      </c>
      <c r="R153" s="1">
        <v>2</v>
      </c>
      <c r="S153" s="1">
        <v>2</v>
      </c>
      <c r="T153" s="1">
        <v>2</v>
      </c>
      <c r="U153" s="1">
        <v>2</v>
      </c>
      <c r="V153" s="15">
        <f t="shared" si="92"/>
        <v>24</v>
      </c>
    </row>
    <row r="154" spans="1:22" ht="13" thickBot="1">
      <c r="A154" s="61"/>
      <c r="B154" s="24"/>
      <c r="C154" s="5" t="s">
        <v>6</v>
      </c>
      <c r="D154" s="2">
        <f t="shared" si="91"/>
        <v>0</v>
      </c>
      <c r="E154" s="3"/>
      <c r="F154" s="14">
        <f t="shared" si="86"/>
        <v>0</v>
      </c>
      <c r="G154" s="1">
        <v>1</v>
      </c>
      <c r="H154" s="1">
        <v>1</v>
      </c>
      <c r="I154" s="1">
        <v>1</v>
      </c>
      <c r="J154" s="1">
        <v>1</v>
      </c>
      <c r="K154" s="1">
        <v>1</v>
      </c>
      <c r="L154" s="1">
        <v>1</v>
      </c>
      <c r="M154" s="1">
        <v>1</v>
      </c>
      <c r="N154" s="1">
        <v>1</v>
      </c>
      <c r="O154" s="1">
        <v>1</v>
      </c>
      <c r="P154" s="1">
        <v>1</v>
      </c>
      <c r="Q154" s="1">
        <v>1</v>
      </c>
      <c r="R154" s="1">
        <v>1</v>
      </c>
      <c r="S154" s="1">
        <v>1</v>
      </c>
      <c r="T154" s="1">
        <v>1</v>
      </c>
      <c r="U154" s="1">
        <v>1</v>
      </c>
      <c r="V154" s="15">
        <f t="shared" si="92"/>
        <v>15</v>
      </c>
    </row>
    <row r="155" spans="1:22" ht="13" thickBot="1">
      <c r="A155" s="61"/>
      <c r="B155" s="25"/>
      <c r="C155" s="6" t="s">
        <v>7</v>
      </c>
      <c r="D155" s="2">
        <f t="shared" si="91"/>
        <v>0</v>
      </c>
      <c r="E155" s="3"/>
      <c r="F155" s="14">
        <f t="shared" si="86"/>
        <v>0</v>
      </c>
      <c r="G155" s="1">
        <v>1</v>
      </c>
      <c r="H155" s="1">
        <v>1</v>
      </c>
      <c r="I155" s="1">
        <v>1</v>
      </c>
      <c r="J155" s="1">
        <v>1</v>
      </c>
      <c r="K155" s="1">
        <v>1</v>
      </c>
      <c r="L155" s="1">
        <v>1</v>
      </c>
      <c r="M155" s="1">
        <v>1</v>
      </c>
      <c r="N155" s="1">
        <v>1</v>
      </c>
      <c r="O155" s="1">
        <v>1</v>
      </c>
      <c r="P155" s="1">
        <v>1</v>
      </c>
      <c r="Q155" s="1">
        <v>1</v>
      </c>
      <c r="R155" s="1">
        <v>1</v>
      </c>
      <c r="S155" s="1">
        <v>1</v>
      </c>
      <c r="T155" s="1">
        <v>1</v>
      </c>
      <c r="U155" s="1">
        <v>1</v>
      </c>
      <c r="V155" s="15">
        <f t="shared" si="92"/>
        <v>15</v>
      </c>
    </row>
    <row r="156" spans="1:22">
      <c r="A156" s="61"/>
      <c r="B156" s="26" t="s">
        <v>31</v>
      </c>
      <c r="C156" s="27"/>
      <c r="D156" s="7">
        <f t="shared" ref="D156" si="93">SUM(D150:D155)</f>
        <v>0</v>
      </c>
      <c r="E156" s="8"/>
      <c r="F156" s="7">
        <f t="shared" ref="F156" si="94">SUM(F150:F155)</f>
        <v>0</v>
      </c>
      <c r="G156" s="9"/>
      <c r="H156" s="9"/>
      <c r="I156" s="9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>
        <f t="shared" ref="V156" si="95">SUM(V150:V155)</f>
        <v>116</v>
      </c>
    </row>
    <row r="157" spans="1:22" ht="24">
      <c r="A157" s="61">
        <v>18</v>
      </c>
      <c r="B157" s="20" t="s">
        <v>0</v>
      </c>
      <c r="C157" s="13" t="s">
        <v>1</v>
      </c>
      <c r="D157" s="19" t="s">
        <v>30</v>
      </c>
      <c r="E157" s="37" t="s">
        <v>24</v>
      </c>
      <c r="F157" s="19" t="s">
        <v>8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0"/>
    </row>
    <row r="158" spans="1:22" ht="13" thickBot="1">
      <c r="A158" s="61"/>
      <c r="B158" s="18"/>
      <c r="C158" s="22"/>
      <c r="D158" s="22" t="s">
        <v>32</v>
      </c>
      <c r="E158" s="34"/>
      <c r="F158" s="22"/>
      <c r="G158" s="22">
        <v>1</v>
      </c>
      <c r="H158" s="22">
        <v>2</v>
      </c>
      <c r="I158" s="22">
        <v>3</v>
      </c>
      <c r="J158" s="22">
        <v>4</v>
      </c>
      <c r="K158" s="22">
        <v>5</v>
      </c>
      <c r="L158" s="22">
        <v>6</v>
      </c>
      <c r="M158" s="22">
        <v>7</v>
      </c>
      <c r="N158" s="22">
        <v>8</v>
      </c>
      <c r="O158" s="22">
        <v>9</v>
      </c>
      <c r="P158" s="22">
        <v>10</v>
      </c>
      <c r="Q158" s="22">
        <v>11</v>
      </c>
      <c r="R158" s="22">
        <v>12</v>
      </c>
      <c r="S158" s="22">
        <v>13</v>
      </c>
      <c r="T158" s="22">
        <v>14</v>
      </c>
      <c r="U158" s="22">
        <v>15</v>
      </c>
      <c r="V158" s="22" t="s">
        <v>33</v>
      </c>
    </row>
    <row r="159" spans="1:22" ht="13" thickBot="1">
      <c r="A159" s="61"/>
      <c r="B159" s="23" t="s">
        <v>133</v>
      </c>
      <c r="C159" s="1" t="s">
        <v>34</v>
      </c>
      <c r="D159" s="2">
        <f t="shared" ref="D159:D164" si="96">E159*(315/60)*V159</f>
        <v>0</v>
      </c>
      <c r="E159" s="3"/>
      <c r="F159" s="14">
        <f t="shared" ref="F159:F164" si="97">E159*315/60</f>
        <v>0</v>
      </c>
      <c r="G159" s="1">
        <v>2</v>
      </c>
      <c r="H159" s="1">
        <v>2</v>
      </c>
      <c r="I159" s="1">
        <v>2</v>
      </c>
      <c r="J159" s="1">
        <v>2</v>
      </c>
      <c r="K159" s="1">
        <v>1</v>
      </c>
      <c r="L159" s="1">
        <v>1</v>
      </c>
      <c r="M159" s="1">
        <v>1</v>
      </c>
      <c r="N159" s="1">
        <v>1</v>
      </c>
      <c r="O159" s="1">
        <v>1</v>
      </c>
      <c r="P159" s="1">
        <v>1</v>
      </c>
      <c r="Q159" s="1">
        <v>1</v>
      </c>
      <c r="R159" s="1">
        <v>2</v>
      </c>
      <c r="S159" s="1">
        <v>2</v>
      </c>
      <c r="T159" s="1">
        <v>2</v>
      </c>
      <c r="U159" s="1">
        <v>2</v>
      </c>
      <c r="V159" s="15">
        <f t="shared" ref="V159:V164" si="98">SUM(G159:U159)</f>
        <v>23</v>
      </c>
    </row>
    <row r="160" spans="1:22" ht="13" thickBot="1">
      <c r="A160" s="61"/>
      <c r="B160" s="24"/>
      <c r="C160" s="4" t="s">
        <v>3</v>
      </c>
      <c r="D160" s="2">
        <f t="shared" si="96"/>
        <v>0</v>
      </c>
      <c r="E160" s="3"/>
      <c r="F160" s="14">
        <f t="shared" si="97"/>
        <v>0</v>
      </c>
      <c r="G160" s="1">
        <v>1</v>
      </c>
      <c r="H160" s="1">
        <v>1</v>
      </c>
      <c r="I160" s="1">
        <v>1</v>
      </c>
      <c r="J160" s="1">
        <v>1</v>
      </c>
      <c r="K160" s="1">
        <v>1</v>
      </c>
      <c r="L160" s="1">
        <v>1</v>
      </c>
      <c r="M160" s="1">
        <v>1</v>
      </c>
      <c r="N160" s="1">
        <v>1</v>
      </c>
      <c r="O160" s="1">
        <v>1</v>
      </c>
      <c r="P160" s="1">
        <v>1</v>
      </c>
      <c r="Q160" s="1">
        <v>1</v>
      </c>
      <c r="R160" s="1">
        <v>1</v>
      </c>
      <c r="S160" s="1">
        <v>1</v>
      </c>
      <c r="T160" s="1">
        <v>1</v>
      </c>
      <c r="U160" s="1">
        <v>1</v>
      </c>
      <c r="V160" s="15">
        <f t="shared" si="98"/>
        <v>15</v>
      </c>
    </row>
    <row r="161" spans="1:22" ht="13" thickBot="1">
      <c r="A161" s="61"/>
      <c r="B161" s="24"/>
      <c r="C161" s="5" t="s">
        <v>4</v>
      </c>
      <c r="D161" s="2">
        <f t="shared" si="96"/>
        <v>0</v>
      </c>
      <c r="E161" s="3"/>
      <c r="F161" s="14">
        <f t="shared" si="97"/>
        <v>0</v>
      </c>
      <c r="G161" s="1">
        <v>2</v>
      </c>
      <c r="H161" s="1">
        <v>2</v>
      </c>
      <c r="I161" s="1">
        <v>2</v>
      </c>
      <c r="J161" s="1">
        <v>2</v>
      </c>
      <c r="K161" s="1">
        <v>2</v>
      </c>
      <c r="L161" s="1">
        <v>1</v>
      </c>
      <c r="M161" s="1">
        <v>1</v>
      </c>
      <c r="N161" s="1">
        <v>1</v>
      </c>
      <c r="O161" s="1">
        <v>1</v>
      </c>
      <c r="P161" s="1">
        <v>1</v>
      </c>
      <c r="Q161" s="1">
        <v>1</v>
      </c>
      <c r="R161" s="1">
        <v>2</v>
      </c>
      <c r="S161" s="1">
        <v>2</v>
      </c>
      <c r="T161" s="1">
        <v>2</v>
      </c>
      <c r="U161" s="1">
        <v>2</v>
      </c>
      <c r="V161" s="15">
        <f t="shared" si="98"/>
        <v>24</v>
      </c>
    </row>
    <row r="162" spans="1:22" ht="13" thickBot="1">
      <c r="A162" s="61"/>
      <c r="B162" s="24"/>
      <c r="C162" s="5" t="s">
        <v>5</v>
      </c>
      <c r="D162" s="2">
        <f t="shared" si="96"/>
        <v>0</v>
      </c>
      <c r="E162" s="3"/>
      <c r="F162" s="14">
        <f t="shared" si="97"/>
        <v>0</v>
      </c>
      <c r="G162" s="1">
        <v>2</v>
      </c>
      <c r="H162" s="1">
        <v>2</v>
      </c>
      <c r="I162" s="1">
        <v>2</v>
      </c>
      <c r="J162" s="1">
        <v>2</v>
      </c>
      <c r="K162" s="1">
        <v>2</v>
      </c>
      <c r="L162" s="1">
        <v>1</v>
      </c>
      <c r="M162" s="1">
        <v>1</v>
      </c>
      <c r="N162" s="1">
        <v>1</v>
      </c>
      <c r="O162" s="1">
        <v>1</v>
      </c>
      <c r="P162" s="1">
        <v>1</v>
      </c>
      <c r="Q162" s="1">
        <v>1</v>
      </c>
      <c r="R162" s="1">
        <v>2</v>
      </c>
      <c r="S162" s="1">
        <v>2</v>
      </c>
      <c r="T162" s="1">
        <v>2</v>
      </c>
      <c r="U162" s="1">
        <v>2</v>
      </c>
      <c r="V162" s="15">
        <f t="shared" si="98"/>
        <v>24</v>
      </c>
    </row>
    <row r="163" spans="1:22" ht="13" thickBot="1">
      <c r="A163" s="61"/>
      <c r="B163" s="24"/>
      <c r="C163" s="5" t="s">
        <v>6</v>
      </c>
      <c r="D163" s="2">
        <f t="shared" si="96"/>
        <v>0</v>
      </c>
      <c r="E163" s="3"/>
      <c r="F163" s="14">
        <f t="shared" si="97"/>
        <v>0</v>
      </c>
      <c r="G163" s="1">
        <v>1</v>
      </c>
      <c r="H163" s="1">
        <v>1</v>
      </c>
      <c r="I163" s="1">
        <v>1</v>
      </c>
      <c r="J163" s="1">
        <v>1</v>
      </c>
      <c r="K163" s="1">
        <v>1</v>
      </c>
      <c r="L163" s="1">
        <v>1</v>
      </c>
      <c r="M163" s="1">
        <v>1</v>
      </c>
      <c r="N163" s="1">
        <v>1</v>
      </c>
      <c r="O163" s="1">
        <v>1</v>
      </c>
      <c r="P163" s="1">
        <v>1</v>
      </c>
      <c r="Q163" s="1">
        <v>1</v>
      </c>
      <c r="R163" s="1">
        <v>1</v>
      </c>
      <c r="S163" s="1">
        <v>1</v>
      </c>
      <c r="T163" s="1">
        <v>1</v>
      </c>
      <c r="U163" s="1">
        <v>1</v>
      </c>
      <c r="V163" s="15">
        <f t="shared" si="98"/>
        <v>15</v>
      </c>
    </row>
    <row r="164" spans="1:22" ht="13" thickBot="1">
      <c r="A164" s="61"/>
      <c r="B164" s="25"/>
      <c r="C164" s="6" t="s">
        <v>7</v>
      </c>
      <c r="D164" s="2">
        <f t="shared" si="96"/>
        <v>0</v>
      </c>
      <c r="E164" s="3"/>
      <c r="F164" s="14">
        <f t="shared" si="97"/>
        <v>0</v>
      </c>
      <c r="G164" s="1">
        <v>1</v>
      </c>
      <c r="H164" s="1">
        <v>1</v>
      </c>
      <c r="I164" s="1">
        <v>1</v>
      </c>
      <c r="J164" s="1">
        <v>1</v>
      </c>
      <c r="K164" s="1">
        <v>1</v>
      </c>
      <c r="L164" s="1">
        <v>1</v>
      </c>
      <c r="M164" s="1">
        <v>1</v>
      </c>
      <c r="N164" s="1">
        <v>1</v>
      </c>
      <c r="O164" s="1">
        <v>1</v>
      </c>
      <c r="P164" s="1">
        <v>1</v>
      </c>
      <c r="Q164" s="1">
        <v>1</v>
      </c>
      <c r="R164" s="1">
        <v>1</v>
      </c>
      <c r="S164" s="1">
        <v>1</v>
      </c>
      <c r="T164" s="1">
        <v>1</v>
      </c>
      <c r="U164" s="1">
        <v>1</v>
      </c>
      <c r="V164" s="15">
        <f t="shared" si="98"/>
        <v>15</v>
      </c>
    </row>
    <row r="165" spans="1:22">
      <c r="A165" s="61"/>
      <c r="B165" s="26" t="s">
        <v>31</v>
      </c>
      <c r="C165" s="27"/>
      <c r="D165" s="7">
        <f t="shared" ref="D165" si="99">SUM(D159:D164)</f>
        <v>0</v>
      </c>
      <c r="E165" s="8"/>
      <c r="F165" s="7">
        <f t="shared" ref="F165" si="100">SUM(F159:F164)</f>
        <v>0</v>
      </c>
      <c r="G165" s="9"/>
      <c r="H165" s="9"/>
      <c r="I165" s="9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>
        <f t="shared" ref="V165" si="101">SUM(V159:V164)</f>
        <v>116</v>
      </c>
    </row>
  </sheetData>
  <mergeCells count="19">
    <mergeCell ref="A58:A66"/>
    <mergeCell ref="A22:A30"/>
    <mergeCell ref="A31:A39"/>
    <mergeCell ref="A148:A156"/>
    <mergeCell ref="A157:A165"/>
    <mergeCell ref="B1:E3"/>
    <mergeCell ref="A4:A12"/>
    <mergeCell ref="A67:A75"/>
    <mergeCell ref="A76:A84"/>
    <mergeCell ref="A85:A93"/>
    <mergeCell ref="A139:A147"/>
    <mergeCell ref="A94:A102"/>
    <mergeCell ref="A103:A111"/>
    <mergeCell ref="A112:A120"/>
    <mergeCell ref="A121:A129"/>
    <mergeCell ref="A130:A138"/>
    <mergeCell ref="A13:A21"/>
    <mergeCell ref="A40:A48"/>
    <mergeCell ref="A49:A57"/>
  </mergeCells>
  <phoneticPr fontId="5" type="noConversion"/>
  <printOptions horizontalCentered="1" verticalCentered="1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5"/>
  <sheetViews>
    <sheetView workbookViewId="0">
      <selection activeCell="V6" sqref="V6"/>
    </sheetView>
  </sheetViews>
  <sheetFormatPr baseColWidth="10" defaultRowHeight="15" x14ac:dyDescent="0"/>
  <cols>
    <col min="2" max="2" width="17.1640625" bestFit="1" customWidth="1"/>
    <col min="3" max="3" width="15.1640625" bestFit="1" customWidth="1"/>
    <col min="4" max="4" width="13" bestFit="1" customWidth="1"/>
    <col min="5" max="5" width="19.83203125" bestFit="1" customWidth="1"/>
    <col min="6" max="6" width="19.83203125" customWidth="1"/>
    <col min="7" max="21" width="3.6640625" customWidth="1"/>
    <col min="22" max="22" width="20.5" customWidth="1"/>
    <col min="23" max="23" width="19.33203125" customWidth="1"/>
  </cols>
  <sheetData>
    <row r="2" spans="1:23">
      <c r="A2" s="65" t="s">
        <v>131</v>
      </c>
      <c r="B2" s="65"/>
      <c r="C2" s="65"/>
      <c r="D2" s="65"/>
      <c r="E2" s="65"/>
      <c r="F2" s="6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>
      <c r="A3" s="66"/>
      <c r="B3" s="66"/>
      <c r="C3" s="66"/>
      <c r="D3" s="66"/>
      <c r="E3" s="66"/>
      <c r="F3" s="66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7" t="s">
        <v>132</v>
      </c>
      <c r="W3" s="45"/>
    </row>
    <row r="4" spans="1:23">
      <c r="A4" s="57" t="s">
        <v>125</v>
      </c>
      <c r="B4" s="57" t="s">
        <v>114</v>
      </c>
      <c r="C4" s="57" t="s">
        <v>115</v>
      </c>
      <c r="D4" s="57" t="s">
        <v>116</v>
      </c>
      <c r="E4" s="57" t="s">
        <v>117</v>
      </c>
      <c r="F4" s="57" t="s">
        <v>122</v>
      </c>
      <c r="G4" s="55">
        <v>1</v>
      </c>
      <c r="H4" s="57">
        <v>2</v>
      </c>
      <c r="I4" s="57">
        <v>3</v>
      </c>
      <c r="J4" s="55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>
        <v>10</v>
      </c>
      <c r="Q4" s="55">
        <v>11</v>
      </c>
      <c r="R4" s="55">
        <v>12</v>
      </c>
      <c r="S4" s="55">
        <v>13</v>
      </c>
      <c r="T4" s="55">
        <v>14</v>
      </c>
      <c r="U4" s="55">
        <v>15</v>
      </c>
      <c r="V4" s="57" t="s">
        <v>123</v>
      </c>
      <c r="W4" s="57" t="s">
        <v>124</v>
      </c>
    </row>
    <row r="5" spans="1:23">
      <c r="A5" s="64">
        <v>1</v>
      </c>
      <c r="B5" s="67" t="s">
        <v>121</v>
      </c>
      <c r="C5" s="67" t="s">
        <v>110</v>
      </c>
      <c r="D5" s="67" t="s">
        <v>68</v>
      </c>
      <c r="E5" s="56" t="s">
        <v>112</v>
      </c>
      <c r="F5" s="56"/>
      <c r="G5" s="56">
        <v>2</v>
      </c>
      <c r="H5" s="56">
        <v>2</v>
      </c>
      <c r="I5" s="56">
        <v>2</v>
      </c>
      <c r="J5" s="56">
        <v>2</v>
      </c>
      <c r="K5" s="56">
        <v>2</v>
      </c>
      <c r="L5" s="56">
        <v>2</v>
      </c>
      <c r="M5" s="56">
        <v>2</v>
      </c>
      <c r="N5" s="56">
        <v>2</v>
      </c>
      <c r="O5" s="56">
        <v>2</v>
      </c>
      <c r="P5" s="56">
        <v>2</v>
      </c>
      <c r="Q5" s="56">
        <v>2</v>
      </c>
      <c r="R5" s="56">
        <v>2</v>
      </c>
      <c r="S5" s="56">
        <v>2</v>
      </c>
      <c r="T5" s="56">
        <v>2</v>
      </c>
      <c r="U5" s="56">
        <v>2</v>
      </c>
      <c r="V5" s="56">
        <f>F5*315/60</f>
        <v>0</v>
      </c>
      <c r="W5" s="56">
        <f>SUM(G5:U5)*V5</f>
        <v>0</v>
      </c>
    </row>
    <row r="6" spans="1:23">
      <c r="A6" s="64"/>
      <c r="B6" s="68"/>
      <c r="C6" s="68"/>
      <c r="D6" s="68"/>
      <c r="E6" s="56" t="s">
        <v>113</v>
      </c>
      <c r="F6" s="56"/>
      <c r="G6" s="56">
        <v>2</v>
      </c>
      <c r="H6" s="56">
        <v>2</v>
      </c>
      <c r="I6" s="56">
        <v>2</v>
      </c>
      <c r="J6" s="56">
        <v>2</v>
      </c>
      <c r="K6" s="56">
        <v>2</v>
      </c>
      <c r="L6" s="56">
        <v>2</v>
      </c>
      <c r="M6" s="56">
        <v>2</v>
      </c>
      <c r="N6" s="56">
        <v>2</v>
      </c>
      <c r="O6" s="56">
        <v>2</v>
      </c>
      <c r="P6" s="56">
        <v>2</v>
      </c>
      <c r="Q6" s="56">
        <v>2</v>
      </c>
      <c r="R6" s="56">
        <v>2</v>
      </c>
      <c r="S6" s="56">
        <v>2</v>
      </c>
      <c r="T6" s="56">
        <v>2</v>
      </c>
      <c r="U6" s="56">
        <v>2</v>
      </c>
      <c r="V6" s="56">
        <f t="shared" ref="V6:V43" si="0">F6*315/60</f>
        <v>0</v>
      </c>
      <c r="W6" s="56">
        <f t="shared" ref="W6:W43" si="1">SUM(G6:U6)*V6</f>
        <v>0</v>
      </c>
    </row>
    <row r="7" spans="1:23">
      <c r="A7" s="64">
        <v>2</v>
      </c>
      <c r="B7" s="67" t="s">
        <v>119</v>
      </c>
      <c r="C7" s="67" t="s">
        <v>110</v>
      </c>
      <c r="D7" s="67" t="s">
        <v>69</v>
      </c>
      <c r="E7" s="56" t="s">
        <v>112</v>
      </c>
      <c r="F7" s="56"/>
      <c r="G7" s="56">
        <v>2</v>
      </c>
      <c r="H7" s="56">
        <v>2</v>
      </c>
      <c r="I7" s="56">
        <v>2</v>
      </c>
      <c r="J7" s="56">
        <v>2</v>
      </c>
      <c r="K7" s="56">
        <v>2</v>
      </c>
      <c r="L7" s="56">
        <v>2</v>
      </c>
      <c r="M7" s="56">
        <v>2</v>
      </c>
      <c r="N7" s="56">
        <v>2</v>
      </c>
      <c r="O7" s="56">
        <v>2</v>
      </c>
      <c r="P7" s="56">
        <v>2</v>
      </c>
      <c r="Q7" s="56">
        <v>2</v>
      </c>
      <c r="R7" s="56">
        <v>2</v>
      </c>
      <c r="S7" s="56">
        <v>2</v>
      </c>
      <c r="T7" s="56">
        <v>2</v>
      </c>
      <c r="U7" s="56">
        <v>2</v>
      </c>
      <c r="V7" s="56">
        <f t="shared" si="0"/>
        <v>0</v>
      </c>
      <c r="W7" s="56">
        <f t="shared" si="1"/>
        <v>0</v>
      </c>
    </row>
    <row r="8" spans="1:23">
      <c r="A8" s="64"/>
      <c r="B8" s="68"/>
      <c r="C8" s="68"/>
      <c r="D8" s="68"/>
      <c r="E8" s="56" t="s">
        <v>113</v>
      </c>
      <c r="F8" s="56"/>
      <c r="G8" s="56">
        <v>2</v>
      </c>
      <c r="H8" s="56">
        <v>2</v>
      </c>
      <c r="I8" s="56">
        <v>2</v>
      </c>
      <c r="J8" s="56">
        <v>2</v>
      </c>
      <c r="K8" s="56">
        <v>2</v>
      </c>
      <c r="L8" s="56">
        <v>2</v>
      </c>
      <c r="M8" s="56">
        <v>2</v>
      </c>
      <c r="N8" s="56">
        <v>2</v>
      </c>
      <c r="O8" s="56">
        <v>2</v>
      </c>
      <c r="P8" s="56">
        <v>2</v>
      </c>
      <c r="Q8" s="56">
        <v>2</v>
      </c>
      <c r="R8" s="56">
        <v>2</v>
      </c>
      <c r="S8" s="56">
        <v>2</v>
      </c>
      <c r="T8" s="56">
        <v>2</v>
      </c>
      <c r="U8" s="56">
        <v>2</v>
      </c>
      <c r="V8" s="56">
        <f t="shared" si="0"/>
        <v>0</v>
      </c>
      <c r="W8" s="56">
        <f t="shared" si="1"/>
        <v>0</v>
      </c>
    </row>
    <row r="9" spans="1:23">
      <c r="A9" s="64">
        <v>3</v>
      </c>
      <c r="B9" s="67" t="s">
        <v>71</v>
      </c>
      <c r="C9" s="67" t="s">
        <v>110</v>
      </c>
      <c r="D9" s="67" t="s">
        <v>71</v>
      </c>
      <c r="E9" s="56" t="s">
        <v>112</v>
      </c>
      <c r="F9" s="56"/>
      <c r="G9" s="56">
        <v>2</v>
      </c>
      <c r="H9" s="56">
        <v>2</v>
      </c>
      <c r="I9" s="56">
        <v>2</v>
      </c>
      <c r="J9" s="56">
        <v>2</v>
      </c>
      <c r="K9" s="56">
        <v>2</v>
      </c>
      <c r="L9" s="56">
        <v>2</v>
      </c>
      <c r="M9" s="56">
        <v>2</v>
      </c>
      <c r="N9" s="56">
        <v>2</v>
      </c>
      <c r="O9" s="56">
        <v>2</v>
      </c>
      <c r="P9" s="56">
        <v>2</v>
      </c>
      <c r="Q9" s="56">
        <v>2</v>
      </c>
      <c r="R9" s="56">
        <v>2</v>
      </c>
      <c r="S9" s="56">
        <v>2</v>
      </c>
      <c r="T9" s="56">
        <v>2</v>
      </c>
      <c r="U9" s="56">
        <v>2</v>
      </c>
      <c r="V9" s="56">
        <f t="shared" si="0"/>
        <v>0</v>
      </c>
      <c r="W9" s="56">
        <f t="shared" si="1"/>
        <v>0</v>
      </c>
    </row>
    <row r="10" spans="1:23">
      <c r="A10" s="64"/>
      <c r="B10" s="68"/>
      <c r="C10" s="68"/>
      <c r="D10" s="68"/>
      <c r="E10" s="56" t="s">
        <v>113</v>
      </c>
      <c r="F10" s="56"/>
      <c r="G10" s="56">
        <v>2</v>
      </c>
      <c r="H10" s="56">
        <v>2</v>
      </c>
      <c r="I10" s="56">
        <v>2</v>
      </c>
      <c r="J10" s="56">
        <v>2</v>
      </c>
      <c r="K10" s="56">
        <v>2</v>
      </c>
      <c r="L10" s="56">
        <v>2</v>
      </c>
      <c r="M10" s="56">
        <v>2</v>
      </c>
      <c r="N10" s="56">
        <v>2</v>
      </c>
      <c r="O10" s="56">
        <v>2</v>
      </c>
      <c r="P10" s="56">
        <v>2</v>
      </c>
      <c r="Q10" s="56">
        <v>2</v>
      </c>
      <c r="R10" s="56">
        <v>2</v>
      </c>
      <c r="S10" s="56">
        <v>2</v>
      </c>
      <c r="T10" s="56">
        <v>2</v>
      </c>
      <c r="U10" s="56">
        <v>2</v>
      </c>
      <c r="V10" s="56">
        <f t="shared" si="0"/>
        <v>0</v>
      </c>
      <c r="W10" s="56">
        <f t="shared" si="1"/>
        <v>0</v>
      </c>
    </row>
    <row r="11" spans="1:23">
      <c r="A11" s="64">
        <v>4</v>
      </c>
      <c r="B11" s="67" t="s">
        <v>70</v>
      </c>
      <c r="C11" s="67" t="s">
        <v>110</v>
      </c>
      <c r="D11" s="67" t="s">
        <v>70</v>
      </c>
      <c r="E11" s="56" t="s">
        <v>112</v>
      </c>
      <c r="F11" s="56"/>
      <c r="G11" s="56">
        <v>2</v>
      </c>
      <c r="H11" s="56">
        <v>2</v>
      </c>
      <c r="I11" s="56">
        <v>2</v>
      </c>
      <c r="J11" s="56">
        <v>2</v>
      </c>
      <c r="K11" s="56">
        <v>2</v>
      </c>
      <c r="L11" s="56">
        <v>2</v>
      </c>
      <c r="M11" s="56">
        <v>2</v>
      </c>
      <c r="N11" s="56">
        <v>2</v>
      </c>
      <c r="O11" s="56">
        <v>2</v>
      </c>
      <c r="P11" s="56">
        <v>2</v>
      </c>
      <c r="Q11" s="56">
        <v>2</v>
      </c>
      <c r="R11" s="56">
        <v>2</v>
      </c>
      <c r="S11" s="56">
        <v>2</v>
      </c>
      <c r="T11" s="56">
        <v>2</v>
      </c>
      <c r="U11" s="56">
        <v>2</v>
      </c>
      <c r="V11" s="56">
        <f t="shared" si="0"/>
        <v>0</v>
      </c>
      <c r="W11" s="56">
        <f t="shared" si="1"/>
        <v>0</v>
      </c>
    </row>
    <row r="12" spans="1:23">
      <c r="A12" s="64"/>
      <c r="B12" s="68"/>
      <c r="C12" s="68"/>
      <c r="D12" s="68"/>
      <c r="E12" s="56" t="s">
        <v>113</v>
      </c>
      <c r="F12" s="56"/>
      <c r="G12" s="56">
        <v>2</v>
      </c>
      <c r="H12" s="56">
        <v>2</v>
      </c>
      <c r="I12" s="56">
        <v>2</v>
      </c>
      <c r="J12" s="56">
        <v>2</v>
      </c>
      <c r="K12" s="56">
        <v>2</v>
      </c>
      <c r="L12" s="56">
        <v>2</v>
      </c>
      <c r="M12" s="56">
        <v>2</v>
      </c>
      <c r="N12" s="56">
        <v>2</v>
      </c>
      <c r="O12" s="56">
        <v>2</v>
      </c>
      <c r="P12" s="56">
        <v>2</v>
      </c>
      <c r="Q12" s="56">
        <v>2</v>
      </c>
      <c r="R12" s="56">
        <v>2</v>
      </c>
      <c r="S12" s="56">
        <v>2</v>
      </c>
      <c r="T12" s="56">
        <v>2</v>
      </c>
      <c r="U12" s="56">
        <v>2</v>
      </c>
      <c r="V12" s="56">
        <f t="shared" si="0"/>
        <v>0</v>
      </c>
      <c r="W12" s="56">
        <f t="shared" si="1"/>
        <v>0</v>
      </c>
    </row>
    <row r="13" spans="1:23">
      <c r="A13" s="64">
        <v>5</v>
      </c>
      <c r="B13" s="67" t="s">
        <v>74</v>
      </c>
      <c r="C13" s="67" t="s">
        <v>110</v>
      </c>
      <c r="D13" s="67" t="s">
        <v>72</v>
      </c>
      <c r="E13" s="56" t="s">
        <v>112</v>
      </c>
      <c r="F13" s="56"/>
      <c r="G13" s="56">
        <v>2</v>
      </c>
      <c r="H13" s="56">
        <v>2</v>
      </c>
      <c r="I13" s="56">
        <v>2</v>
      </c>
      <c r="J13" s="56">
        <v>2</v>
      </c>
      <c r="K13" s="56">
        <v>2</v>
      </c>
      <c r="L13" s="56">
        <v>2</v>
      </c>
      <c r="M13" s="56">
        <v>2</v>
      </c>
      <c r="N13" s="56">
        <v>2</v>
      </c>
      <c r="O13" s="56">
        <v>2</v>
      </c>
      <c r="P13" s="56">
        <v>2</v>
      </c>
      <c r="Q13" s="56">
        <v>2</v>
      </c>
      <c r="R13" s="56">
        <v>2</v>
      </c>
      <c r="S13" s="56">
        <v>2</v>
      </c>
      <c r="T13" s="56">
        <v>2</v>
      </c>
      <c r="U13" s="56">
        <v>2</v>
      </c>
      <c r="V13" s="56">
        <f t="shared" si="0"/>
        <v>0</v>
      </c>
      <c r="W13" s="56">
        <f t="shared" si="1"/>
        <v>0</v>
      </c>
    </row>
    <row r="14" spans="1:23">
      <c r="A14" s="64"/>
      <c r="B14" s="68"/>
      <c r="C14" s="68"/>
      <c r="D14" s="68"/>
      <c r="E14" s="56" t="s">
        <v>113</v>
      </c>
      <c r="F14" s="56"/>
      <c r="G14" s="56">
        <v>2</v>
      </c>
      <c r="H14" s="56">
        <v>2</v>
      </c>
      <c r="I14" s="56">
        <v>2</v>
      </c>
      <c r="J14" s="56">
        <v>2</v>
      </c>
      <c r="K14" s="56">
        <v>2</v>
      </c>
      <c r="L14" s="56">
        <v>2</v>
      </c>
      <c r="M14" s="56">
        <v>2</v>
      </c>
      <c r="N14" s="56">
        <v>2</v>
      </c>
      <c r="O14" s="56">
        <v>2</v>
      </c>
      <c r="P14" s="56">
        <v>2</v>
      </c>
      <c r="Q14" s="56">
        <v>2</v>
      </c>
      <c r="R14" s="56">
        <v>2</v>
      </c>
      <c r="S14" s="56">
        <v>2</v>
      </c>
      <c r="T14" s="56">
        <v>2</v>
      </c>
      <c r="U14" s="56">
        <v>2</v>
      </c>
      <c r="V14" s="56">
        <f t="shared" si="0"/>
        <v>0</v>
      </c>
      <c r="W14" s="56">
        <f t="shared" si="1"/>
        <v>0</v>
      </c>
    </row>
    <row r="15" spans="1:23">
      <c r="A15" s="64">
        <v>6</v>
      </c>
      <c r="B15" s="67" t="s">
        <v>93</v>
      </c>
      <c r="C15" s="67" t="s">
        <v>110</v>
      </c>
      <c r="D15" s="67" t="s">
        <v>73</v>
      </c>
      <c r="E15" s="56" t="s">
        <v>112</v>
      </c>
      <c r="F15" s="56"/>
      <c r="G15" s="56">
        <v>2</v>
      </c>
      <c r="H15" s="56">
        <v>2</v>
      </c>
      <c r="I15" s="56">
        <v>2</v>
      </c>
      <c r="J15" s="56">
        <v>2</v>
      </c>
      <c r="K15" s="56">
        <v>2</v>
      </c>
      <c r="L15" s="56">
        <v>2</v>
      </c>
      <c r="M15" s="56">
        <v>2</v>
      </c>
      <c r="N15" s="56">
        <v>2</v>
      </c>
      <c r="O15" s="56">
        <v>2</v>
      </c>
      <c r="P15" s="56">
        <v>2</v>
      </c>
      <c r="Q15" s="56">
        <v>2</v>
      </c>
      <c r="R15" s="56">
        <v>2</v>
      </c>
      <c r="S15" s="56">
        <v>2</v>
      </c>
      <c r="T15" s="56">
        <v>2</v>
      </c>
      <c r="U15" s="56">
        <v>2</v>
      </c>
      <c r="V15" s="56">
        <f t="shared" si="0"/>
        <v>0</v>
      </c>
      <c r="W15" s="56">
        <f t="shared" si="1"/>
        <v>0</v>
      </c>
    </row>
    <row r="16" spans="1:23">
      <c r="A16" s="64"/>
      <c r="B16" s="68"/>
      <c r="C16" s="68"/>
      <c r="D16" s="68"/>
      <c r="E16" s="56" t="s">
        <v>113</v>
      </c>
      <c r="F16" s="56"/>
      <c r="G16" s="56">
        <v>2</v>
      </c>
      <c r="H16" s="56">
        <v>2</v>
      </c>
      <c r="I16" s="56">
        <v>2</v>
      </c>
      <c r="J16" s="56">
        <v>2</v>
      </c>
      <c r="K16" s="56">
        <v>2</v>
      </c>
      <c r="L16" s="56">
        <v>2</v>
      </c>
      <c r="M16" s="56">
        <v>2</v>
      </c>
      <c r="N16" s="56">
        <v>2</v>
      </c>
      <c r="O16" s="56">
        <v>2</v>
      </c>
      <c r="P16" s="56">
        <v>2</v>
      </c>
      <c r="Q16" s="56">
        <v>2</v>
      </c>
      <c r="R16" s="56">
        <v>2</v>
      </c>
      <c r="S16" s="56">
        <v>2</v>
      </c>
      <c r="T16" s="56">
        <v>2</v>
      </c>
      <c r="U16" s="56">
        <v>2</v>
      </c>
      <c r="V16" s="56">
        <f t="shared" si="0"/>
        <v>0</v>
      </c>
      <c r="W16" s="56">
        <f t="shared" si="1"/>
        <v>0</v>
      </c>
    </row>
    <row r="17" spans="1:23">
      <c r="A17" s="64">
        <v>7</v>
      </c>
      <c r="B17" s="67" t="s">
        <v>118</v>
      </c>
      <c r="C17" s="67" t="s">
        <v>110</v>
      </c>
      <c r="D17" s="67" t="s">
        <v>111</v>
      </c>
      <c r="E17" s="56" t="s">
        <v>112</v>
      </c>
      <c r="F17" s="56"/>
      <c r="G17" s="56">
        <v>2</v>
      </c>
      <c r="H17" s="56">
        <v>2</v>
      </c>
      <c r="I17" s="56">
        <v>2</v>
      </c>
      <c r="J17" s="56">
        <v>2</v>
      </c>
      <c r="K17" s="56">
        <v>2</v>
      </c>
      <c r="L17" s="56">
        <v>2</v>
      </c>
      <c r="M17" s="56">
        <v>2</v>
      </c>
      <c r="N17" s="56">
        <v>2</v>
      </c>
      <c r="O17" s="56">
        <v>2</v>
      </c>
      <c r="P17" s="56">
        <v>2</v>
      </c>
      <c r="Q17" s="56">
        <v>2</v>
      </c>
      <c r="R17" s="56">
        <v>2</v>
      </c>
      <c r="S17" s="56">
        <v>2</v>
      </c>
      <c r="T17" s="56">
        <v>2</v>
      </c>
      <c r="U17" s="56">
        <v>2</v>
      </c>
      <c r="V17" s="56">
        <f t="shared" si="0"/>
        <v>0</v>
      </c>
      <c r="W17" s="56">
        <f t="shared" si="1"/>
        <v>0</v>
      </c>
    </row>
    <row r="18" spans="1:23">
      <c r="A18" s="64"/>
      <c r="B18" s="68"/>
      <c r="C18" s="68"/>
      <c r="D18" s="68"/>
      <c r="E18" s="56" t="s">
        <v>113</v>
      </c>
      <c r="F18" s="56"/>
      <c r="G18" s="56">
        <v>2</v>
      </c>
      <c r="H18" s="56">
        <v>2</v>
      </c>
      <c r="I18" s="56">
        <v>2</v>
      </c>
      <c r="J18" s="56">
        <v>2</v>
      </c>
      <c r="K18" s="56">
        <v>2</v>
      </c>
      <c r="L18" s="56">
        <v>2</v>
      </c>
      <c r="M18" s="56">
        <v>2</v>
      </c>
      <c r="N18" s="56">
        <v>2</v>
      </c>
      <c r="O18" s="56">
        <v>2</v>
      </c>
      <c r="P18" s="56">
        <v>2</v>
      </c>
      <c r="Q18" s="56">
        <v>2</v>
      </c>
      <c r="R18" s="56">
        <v>2</v>
      </c>
      <c r="S18" s="56">
        <v>2</v>
      </c>
      <c r="T18" s="56">
        <v>2</v>
      </c>
      <c r="U18" s="56">
        <v>2</v>
      </c>
      <c r="V18" s="56">
        <f t="shared" si="0"/>
        <v>0</v>
      </c>
      <c r="W18" s="56">
        <f t="shared" si="1"/>
        <v>0</v>
      </c>
    </row>
    <row r="19" spans="1:23">
      <c r="A19" s="56">
        <v>8</v>
      </c>
      <c r="B19" s="53" t="s">
        <v>74</v>
      </c>
      <c r="C19" s="53" t="s">
        <v>75</v>
      </c>
      <c r="D19" s="53" t="s">
        <v>76</v>
      </c>
      <c r="E19" s="53" t="s">
        <v>120</v>
      </c>
      <c r="F19" s="53"/>
      <c r="G19" s="56">
        <v>2</v>
      </c>
      <c r="H19" s="56">
        <v>2</v>
      </c>
      <c r="I19" s="56">
        <v>2</v>
      </c>
      <c r="J19" s="56">
        <v>2</v>
      </c>
      <c r="K19" s="56">
        <v>2</v>
      </c>
      <c r="L19" s="56">
        <v>2</v>
      </c>
      <c r="M19" s="56">
        <v>2</v>
      </c>
      <c r="N19" s="56">
        <v>2</v>
      </c>
      <c r="O19" s="56">
        <v>2</v>
      </c>
      <c r="P19" s="56">
        <v>2</v>
      </c>
      <c r="Q19" s="56">
        <v>2</v>
      </c>
      <c r="R19" s="56">
        <v>2</v>
      </c>
      <c r="S19" s="56">
        <v>2</v>
      </c>
      <c r="T19" s="56">
        <v>2</v>
      </c>
      <c r="U19" s="56">
        <v>2</v>
      </c>
      <c r="V19" s="56">
        <f t="shared" si="0"/>
        <v>0</v>
      </c>
      <c r="W19" s="56">
        <f t="shared" si="1"/>
        <v>0</v>
      </c>
    </row>
    <row r="20" spans="1:23">
      <c r="A20" s="56">
        <v>9</v>
      </c>
      <c r="B20" s="53" t="s">
        <v>74</v>
      </c>
      <c r="C20" s="53" t="s">
        <v>77</v>
      </c>
      <c r="D20" s="53" t="s">
        <v>78</v>
      </c>
      <c r="E20" s="53" t="s">
        <v>120</v>
      </c>
      <c r="F20" s="53"/>
      <c r="G20" s="56">
        <v>2</v>
      </c>
      <c r="H20" s="56">
        <v>2</v>
      </c>
      <c r="I20" s="56">
        <v>2</v>
      </c>
      <c r="J20" s="56">
        <v>2</v>
      </c>
      <c r="K20" s="56">
        <v>2</v>
      </c>
      <c r="L20" s="56">
        <v>2</v>
      </c>
      <c r="M20" s="56">
        <v>2</v>
      </c>
      <c r="N20" s="56">
        <v>2</v>
      </c>
      <c r="O20" s="56">
        <v>2</v>
      </c>
      <c r="P20" s="56">
        <v>2</v>
      </c>
      <c r="Q20" s="56">
        <v>2</v>
      </c>
      <c r="R20" s="56">
        <v>2</v>
      </c>
      <c r="S20" s="56">
        <v>2</v>
      </c>
      <c r="T20" s="56">
        <v>2</v>
      </c>
      <c r="U20" s="56">
        <v>2</v>
      </c>
      <c r="V20" s="56">
        <f t="shared" si="0"/>
        <v>0</v>
      </c>
      <c r="W20" s="56">
        <f t="shared" si="1"/>
        <v>0</v>
      </c>
    </row>
    <row r="21" spans="1:23">
      <c r="A21" s="56">
        <v>10</v>
      </c>
      <c r="B21" s="53" t="s">
        <v>74</v>
      </c>
      <c r="C21" s="53" t="s">
        <v>79</v>
      </c>
      <c r="D21" s="53" t="s">
        <v>78</v>
      </c>
      <c r="E21" s="53" t="s">
        <v>120</v>
      </c>
      <c r="F21" s="53"/>
      <c r="G21" s="56">
        <v>2</v>
      </c>
      <c r="H21" s="56">
        <v>2</v>
      </c>
      <c r="I21" s="56">
        <v>2</v>
      </c>
      <c r="J21" s="56">
        <v>2</v>
      </c>
      <c r="K21" s="56">
        <v>2</v>
      </c>
      <c r="L21" s="56">
        <v>2</v>
      </c>
      <c r="M21" s="56">
        <v>2</v>
      </c>
      <c r="N21" s="56">
        <v>2</v>
      </c>
      <c r="O21" s="56">
        <v>2</v>
      </c>
      <c r="P21" s="56">
        <v>2</v>
      </c>
      <c r="Q21" s="56">
        <v>2</v>
      </c>
      <c r="R21" s="56">
        <v>2</v>
      </c>
      <c r="S21" s="56">
        <v>2</v>
      </c>
      <c r="T21" s="56">
        <v>2</v>
      </c>
      <c r="U21" s="56">
        <v>2</v>
      </c>
      <c r="V21" s="56">
        <f t="shared" si="0"/>
        <v>0</v>
      </c>
      <c r="W21" s="56">
        <f t="shared" si="1"/>
        <v>0</v>
      </c>
    </row>
    <row r="22" spans="1:23">
      <c r="A22" s="56">
        <v>11</v>
      </c>
      <c r="B22" s="53" t="s">
        <v>74</v>
      </c>
      <c r="C22" s="53" t="s">
        <v>80</v>
      </c>
      <c r="D22" s="53" t="s">
        <v>78</v>
      </c>
      <c r="E22" s="53" t="s">
        <v>120</v>
      </c>
      <c r="F22" s="53"/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56">
        <v>2</v>
      </c>
      <c r="O22" s="56">
        <v>2</v>
      </c>
      <c r="P22" s="56">
        <v>2</v>
      </c>
      <c r="Q22" s="56">
        <v>2</v>
      </c>
      <c r="R22" s="56">
        <v>2</v>
      </c>
      <c r="S22" s="56">
        <v>2</v>
      </c>
      <c r="T22" s="56">
        <v>2</v>
      </c>
      <c r="U22" s="56">
        <v>2</v>
      </c>
      <c r="V22" s="56">
        <f t="shared" si="0"/>
        <v>0</v>
      </c>
      <c r="W22" s="56">
        <f t="shared" si="1"/>
        <v>0</v>
      </c>
    </row>
    <row r="23" spans="1:23">
      <c r="A23" s="56">
        <v>12</v>
      </c>
      <c r="B23" s="53" t="s">
        <v>74</v>
      </c>
      <c r="C23" s="53" t="s">
        <v>75</v>
      </c>
      <c r="D23" s="53" t="s">
        <v>78</v>
      </c>
      <c r="E23" s="53" t="s">
        <v>120</v>
      </c>
      <c r="F23" s="53"/>
      <c r="G23" s="56">
        <v>2</v>
      </c>
      <c r="H23" s="56">
        <v>2</v>
      </c>
      <c r="I23" s="56">
        <v>2</v>
      </c>
      <c r="J23" s="56">
        <v>2</v>
      </c>
      <c r="K23" s="56">
        <v>2</v>
      </c>
      <c r="L23" s="56">
        <v>2</v>
      </c>
      <c r="M23" s="56">
        <v>2</v>
      </c>
      <c r="N23" s="56">
        <v>2</v>
      </c>
      <c r="O23" s="56">
        <v>2</v>
      </c>
      <c r="P23" s="56">
        <v>2</v>
      </c>
      <c r="Q23" s="56">
        <v>2</v>
      </c>
      <c r="R23" s="56">
        <v>2</v>
      </c>
      <c r="S23" s="56">
        <v>2</v>
      </c>
      <c r="T23" s="56">
        <v>2</v>
      </c>
      <c r="U23" s="56">
        <v>2</v>
      </c>
      <c r="V23" s="56">
        <f t="shared" si="0"/>
        <v>0</v>
      </c>
      <c r="W23" s="56">
        <f t="shared" si="1"/>
        <v>0</v>
      </c>
    </row>
    <row r="24" spans="1:23">
      <c r="A24" s="56">
        <v>13</v>
      </c>
      <c r="B24" s="53" t="s">
        <v>81</v>
      </c>
      <c r="C24" s="53" t="s">
        <v>75</v>
      </c>
      <c r="D24" s="53" t="s">
        <v>82</v>
      </c>
      <c r="E24" s="53" t="s">
        <v>120</v>
      </c>
      <c r="F24" s="53"/>
      <c r="G24" s="56">
        <v>2</v>
      </c>
      <c r="H24" s="56">
        <v>2</v>
      </c>
      <c r="I24" s="56">
        <v>2</v>
      </c>
      <c r="J24" s="56">
        <v>2</v>
      </c>
      <c r="K24" s="56">
        <v>2</v>
      </c>
      <c r="L24" s="56">
        <v>2</v>
      </c>
      <c r="M24" s="56">
        <v>2</v>
      </c>
      <c r="N24" s="56">
        <v>2</v>
      </c>
      <c r="O24" s="56">
        <v>2</v>
      </c>
      <c r="P24" s="56">
        <v>2</v>
      </c>
      <c r="Q24" s="56">
        <v>2</v>
      </c>
      <c r="R24" s="56">
        <v>2</v>
      </c>
      <c r="S24" s="56">
        <v>2</v>
      </c>
      <c r="T24" s="56">
        <v>2</v>
      </c>
      <c r="U24" s="56">
        <v>2</v>
      </c>
      <c r="V24" s="56">
        <f t="shared" si="0"/>
        <v>0</v>
      </c>
      <c r="W24" s="56">
        <f t="shared" si="1"/>
        <v>0</v>
      </c>
    </row>
    <row r="25" spans="1:23">
      <c r="A25" s="56">
        <v>14</v>
      </c>
      <c r="B25" s="53" t="s">
        <v>83</v>
      </c>
      <c r="C25" s="53" t="s">
        <v>84</v>
      </c>
      <c r="D25" s="53" t="s">
        <v>85</v>
      </c>
      <c r="E25" s="53" t="s">
        <v>120</v>
      </c>
      <c r="F25" s="53"/>
      <c r="G25" s="56">
        <v>2</v>
      </c>
      <c r="H25" s="56">
        <v>2</v>
      </c>
      <c r="I25" s="56">
        <v>2</v>
      </c>
      <c r="J25" s="56">
        <v>2</v>
      </c>
      <c r="K25" s="56">
        <v>2</v>
      </c>
      <c r="L25" s="56">
        <v>2</v>
      </c>
      <c r="M25" s="56">
        <v>2</v>
      </c>
      <c r="N25" s="56">
        <v>2</v>
      </c>
      <c r="O25" s="56">
        <v>2</v>
      </c>
      <c r="P25" s="56">
        <v>2</v>
      </c>
      <c r="Q25" s="56">
        <v>2</v>
      </c>
      <c r="R25" s="56">
        <v>2</v>
      </c>
      <c r="S25" s="56">
        <v>2</v>
      </c>
      <c r="T25" s="56">
        <v>2</v>
      </c>
      <c r="U25" s="56">
        <v>2</v>
      </c>
      <c r="V25" s="56">
        <f t="shared" si="0"/>
        <v>0</v>
      </c>
      <c r="W25" s="56">
        <f t="shared" si="1"/>
        <v>0</v>
      </c>
    </row>
    <row r="26" spans="1:23">
      <c r="A26" s="56">
        <v>15</v>
      </c>
      <c r="B26" s="53" t="s">
        <v>83</v>
      </c>
      <c r="C26" s="53" t="s">
        <v>77</v>
      </c>
      <c r="D26" s="53" t="s">
        <v>85</v>
      </c>
      <c r="E26" s="53" t="s">
        <v>120</v>
      </c>
      <c r="F26" s="53"/>
      <c r="G26" s="56">
        <v>2</v>
      </c>
      <c r="H26" s="56">
        <v>2</v>
      </c>
      <c r="I26" s="56">
        <v>2</v>
      </c>
      <c r="J26" s="56">
        <v>2</v>
      </c>
      <c r="K26" s="56">
        <v>2</v>
      </c>
      <c r="L26" s="56">
        <v>2</v>
      </c>
      <c r="M26" s="56">
        <v>2</v>
      </c>
      <c r="N26" s="56">
        <v>2</v>
      </c>
      <c r="O26" s="56">
        <v>2</v>
      </c>
      <c r="P26" s="56">
        <v>2</v>
      </c>
      <c r="Q26" s="56">
        <v>2</v>
      </c>
      <c r="R26" s="56">
        <v>2</v>
      </c>
      <c r="S26" s="56">
        <v>2</v>
      </c>
      <c r="T26" s="56">
        <v>2</v>
      </c>
      <c r="U26" s="56">
        <v>2</v>
      </c>
      <c r="V26" s="56">
        <f t="shared" si="0"/>
        <v>0</v>
      </c>
      <c r="W26" s="56">
        <f t="shared" si="1"/>
        <v>0</v>
      </c>
    </row>
    <row r="27" spans="1:23">
      <c r="A27" s="56">
        <v>16</v>
      </c>
      <c r="B27" s="53" t="s">
        <v>83</v>
      </c>
      <c r="C27" s="53" t="s">
        <v>86</v>
      </c>
      <c r="D27" s="53" t="s">
        <v>85</v>
      </c>
      <c r="E27" s="53" t="s">
        <v>120</v>
      </c>
      <c r="F27" s="53"/>
      <c r="G27" s="56">
        <v>2</v>
      </c>
      <c r="H27" s="56">
        <v>2</v>
      </c>
      <c r="I27" s="56">
        <v>2</v>
      </c>
      <c r="J27" s="56">
        <v>2</v>
      </c>
      <c r="K27" s="56">
        <v>2</v>
      </c>
      <c r="L27" s="56">
        <v>2</v>
      </c>
      <c r="M27" s="56">
        <v>2</v>
      </c>
      <c r="N27" s="56">
        <v>2</v>
      </c>
      <c r="O27" s="56">
        <v>2</v>
      </c>
      <c r="P27" s="56">
        <v>2</v>
      </c>
      <c r="Q27" s="56">
        <v>2</v>
      </c>
      <c r="R27" s="56">
        <v>2</v>
      </c>
      <c r="S27" s="56">
        <v>2</v>
      </c>
      <c r="T27" s="56">
        <v>2</v>
      </c>
      <c r="U27" s="56">
        <v>2</v>
      </c>
      <c r="V27" s="56">
        <f t="shared" si="0"/>
        <v>0</v>
      </c>
      <c r="W27" s="56">
        <f t="shared" si="1"/>
        <v>0</v>
      </c>
    </row>
    <row r="28" spans="1:23">
      <c r="A28" s="56">
        <v>17</v>
      </c>
      <c r="B28" s="53" t="s">
        <v>83</v>
      </c>
      <c r="C28" s="53" t="s">
        <v>87</v>
      </c>
      <c r="D28" s="53" t="s">
        <v>85</v>
      </c>
      <c r="E28" s="53" t="s">
        <v>120</v>
      </c>
      <c r="F28" s="53"/>
      <c r="G28" s="56">
        <v>2</v>
      </c>
      <c r="H28" s="56">
        <v>2</v>
      </c>
      <c r="I28" s="56">
        <v>2</v>
      </c>
      <c r="J28" s="56">
        <v>2</v>
      </c>
      <c r="K28" s="56">
        <v>2</v>
      </c>
      <c r="L28" s="56">
        <v>2</v>
      </c>
      <c r="M28" s="56">
        <v>2</v>
      </c>
      <c r="N28" s="56">
        <v>2</v>
      </c>
      <c r="O28" s="56">
        <v>2</v>
      </c>
      <c r="P28" s="56">
        <v>2</v>
      </c>
      <c r="Q28" s="56">
        <v>2</v>
      </c>
      <c r="R28" s="56">
        <v>2</v>
      </c>
      <c r="S28" s="56">
        <v>2</v>
      </c>
      <c r="T28" s="56">
        <v>2</v>
      </c>
      <c r="U28" s="56">
        <v>2</v>
      </c>
      <c r="V28" s="56">
        <f t="shared" si="0"/>
        <v>0</v>
      </c>
      <c r="W28" s="56">
        <f t="shared" si="1"/>
        <v>0</v>
      </c>
    </row>
    <row r="29" spans="1:23">
      <c r="A29" s="56">
        <v>18</v>
      </c>
      <c r="B29" s="53" t="s">
        <v>88</v>
      </c>
      <c r="C29" s="53" t="s">
        <v>80</v>
      </c>
      <c r="D29" s="53" t="s">
        <v>89</v>
      </c>
      <c r="E29" s="53" t="s">
        <v>120</v>
      </c>
      <c r="F29" s="53"/>
      <c r="G29" s="56">
        <v>2</v>
      </c>
      <c r="H29" s="56">
        <v>2</v>
      </c>
      <c r="I29" s="56">
        <v>2</v>
      </c>
      <c r="J29" s="56">
        <v>2</v>
      </c>
      <c r="K29" s="56">
        <v>2</v>
      </c>
      <c r="L29" s="56">
        <v>2</v>
      </c>
      <c r="M29" s="56">
        <v>2</v>
      </c>
      <c r="N29" s="56">
        <v>2</v>
      </c>
      <c r="O29" s="56">
        <v>2</v>
      </c>
      <c r="P29" s="56">
        <v>2</v>
      </c>
      <c r="Q29" s="56">
        <v>2</v>
      </c>
      <c r="R29" s="56">
        <v>2</v>
      </c>
      <c r="S29" s="56">
        <v>2</v>
      </c>
      <c r="T29" s="56">
        <v>2</v>
      </c>
      <c r="U29" s="56">
        <v>2</v>
      </c>
      <c r="V29" s="56">
        <f t="shared" si="0"/>
        <v>0</v>
      </c>
      <c r="W29" s="56">
        <f t="shared" si="1"/>
        <v>0</v>
      </c>
    </row>
    <row r="30" spans="1:23">
      <c r="A30" s="56">
        <v>19</v>
      </c>
      <c r="B30" s="53" t="s">
        <v>88</v>
      </c>
      <c r="C30" s="53" t="s">
        <v>90</v>
      </c>
      <c r="D30" s="53" t="s">
        <v>89</v>
      </c>
      <c r="E30" s="53" t="s">
        <v>120</v>
      </c>
      <c r="F30" s="53"/>
      <c r="G30" s="56">
        <v>2</v>
      </c>
      <c r="H30" s="56">
        <v>2</v>
      </c>
      <c r="I30" s="56">
        <v>2</v>
      </c>
      <c r="J30" s="56">
        <v>2</v>
      </c>
      <c r="K30" s="56">
        <v>2</v>
      </c>
      <c r="L30" s="56">
        <v>2</v>
      </c>
      <c r="M30" s="56">
        <v>2</v>
      </c>
      <c r="N30" s="56">
        <v>2</v>
      </c>
      <c r="O30" s="56">
        <v>2</v>
      </c>
      <c r="P30" s="56">
        <v>2</v>
      </c>
      <c r="Q30" s="56">
        <v>2</v>
      </c>
      <c r="R30" s="56">
        <v>2</v>
      </c>
      <c r="S30" s="56">
        <v>2</v>
      </c>
      <c r="T30" s="56">
        <v>2</v>
      </c>
      <c r="U30" s="56">
        <v>2</v>
      </c>
      <c r="V30" s="56">
        <f t="shared" si="0"/>
        <v>0</v>
      </c>
      <c r="W30" s="56">
        <f t="shared" si="1"/>
        <v>0</v>
      </c>
    </row>
    <row r="31" spans="1:23">
      <c r="A31" s="56">
        <v>20</v>
      </c>
      <c r="B31" s="53" t="s">
        <v>88</v>
      </c>
      <c r="C31" s="53" t="s">
        <v>91</v>
      </c>
      <c r="D31" s="53" t="s">
        <v>92</v>
      </c>
      <c r="E31" s="53" t="s">
        <v>120</v>
      </c>
      <c r="F31" s="53"/>
      <c r="G31" s="56">
        <v>2</v>
      </c>
      <c r="H31" s="56">
        <v>2</v>
      </c>
      <c r="I31" s="56">
        <v>2</v>
      </c>
      <c r="J31" s="56">
        <v>2</v>
      </c>
      <c r="K31" s="56">
        <v>2</v>
      </c>
      <c r="L31" s="56">
        <v>2</v>
      </c>
      <c r="M31" s="56">
        <v>2</v>
      </c>
      <c r="N31" s="56">
        <v>2</v>
      </c>
      <c r="O31" s="56">
        <v>2</v>
      </c>
      <c r="P31" s="56">
        <v>2</v>
      </c>
      <c r="Q31" s="56">
        <v>2</v>
      </c>
      <c r="R31" s="56">
        <v>2</v>
      </c>
      <c r="S31" s="56">
        <v>2</v>
      </c>
      <c r="T31" s="56">
        <v>2</v>
      </c>
      <c r="U31" s="56">
        <v>2</v>
      </c>
      <c r="V31" s="56">
        <f t="shared" si="0"/>
        <v>0</v>
      </c>
      <c r="W31" s="56">
        <f t="shared" si="1"/>
        <v>0</v>
      </c>
    </row>
    <row r="32" spans="1:23">
      <c r="A32" s="56">
        <v>21</v>
      </c>
      <c r="B32" s="53" t="s">
        <v>93</v>
      </c>
      <c r="C32" s="53" t="s">
        <v>84</v>
      </c>
      <c r="D32" s="53" t="s">
        <v>94</v>
      </c>
      <c r="E32" s="53" t="s">
        <v>120</v>
      </c>
      <c r="F32" s="53"/>
      <c r="G32" s="56">
        <v>2</v>
      </c>
      <c r="H32" s="56">
        <v>2</v>
      </c>
      <c r="I32" s="56">
        <v>2</v>
      </c>
      <c r="J32" s="56">
        <v>2</v>
      </c>
      <c r="K32" s="56">
        <v>2</v>
      </c>
      <c r="L32" s="56">
        <v>2</v>
      </c>
      <c r="M32" s="56">
        <v>2</v>
      </c>
      <c r="N32" s="56">
        <v>2</v>
      </c>
      <c r="O32" s="56">
        <v>2</v>
      </c>
      <c r="P32" s="56">
        <v>2</v>
      </c>
      <c r="Q32" s="56">
        <v>2</v>
      </c>
      <c r="R32" s="56">
        <v>2</v>
      </c>
      <c r="S32" s="56">
        <v>2</v>
      </c>
      <c r="T32" s="56">
        <v>2</v>
      </c>
      <c r="U32" s="56">
        <v>2</v>
      </c>
      <c r="V32" s="56">
        <f t="shared" si="0"/>
        <v>0</v>
      </c>
      <c r="W32" s="56">
        <f t="shared" si="1"/>
        <v>0</v>
      </c>
    </row>
    <row r="33" spans="1:23">
      <c r="A33" s="56">
        <v>22</v>
      </c>
      <c r="B33" s="53" t="s">
        <v>95</v>
      </c>
      <c r="C33" s="53" t="s">
        <v>96</v>
      </c>
      <c r="D33" s="53" t="s">
        <v>97</v>
      </c>
      <c r="E33" s="53" t="s">
        <v>120</v>
      </c>
      <c r="F33" s="53"/>
      <c r="G33" s="56">
        <v>2</v>
      </c>
      <c r="H33" s="56">
        <v>2</v>
      </c>
      <c r="I33" s="56">
        <v>2</v>
      </c>
      <c r="J33" s="56">
        <v>2</v>
      </c>
      <c r="K33" s="56">
        <v>2</v>
      </c>
      <c r="L33" s="56">
        <v>2</v>
      </c>
      <c r="M33" s="56">
        <v>2</v>
      </c>
      <c r="N33" s="56">
        <v>2</v>
      </c>
      <c r="O33" s="56">
        <v>2</v>
      </c>
      <c r="P33" s="56">
        <v>2</v>
      </c>
      <c r="Q33" s="56">
        <v>2</v>
      </c>
      <c r="R33" s="56">
        <v>2</v>
      </c>
      <c r="S33" s="56">
        <v>2</v>
      </c>
      <c r="T33" s="56">
        <v>2</v>
      </c>
      <c r="U33" s="56">
        <v>2</v>
      </c>
      <c r="V33" s="56">
        <f t="shared" si="0"/>
        <v>0</v>
      </c>
      <c r="W33" s="56">
        <f t="shared" si="1"/>
        <v>0</v>
      </c>
    </row>
    <row r="34" spans="1:23">
      <c r="A34" s="56">
        <v>23</v>
      </c>
      <c r="B34" s="53" t="s">
        <v>95</v>
      </c>
      <c r="C34" s="53" t="s">
        <v>98</v>
      </c>
      <c r="D34" s="53" t="s">
        <v>99</v>
      </c>
      <c r="E34" s="53" t="s">
        <v>120</v>
      </c>
      <c r="F34" s="53"/>
      <c r="G34" s="56">
        <v>2</v>
      </c>
      <c r="H34" s="56">
        <v>2</v>
      </c>
      <c r="I34" s="56">
        <v>2</v>
      </c>
      <c r="J34" s="56">
        <v>2</v>
      </c>
      <c r="K34" s="56">
        <v>2</v>
      </c>
      <c r="L34" s="56">
        <v>2</v>
      </c>
      <c r="M34" s="56">
        <v>2</v>
      </c>
      <c r="N34" s="56">
        <v>2</v>
      </c>
      <c r="O34" s="56">
        <v>2</v>
      </c>
      <c r="P34" s="56">
        <v>2</v>
      </c>
      <c r="Q34" s="56">
        <v>2</v>
      </c>
      <c r="R34" s="56">
        <v>2</v>
      </c>
      <c r="S34" s="56">
        <v>2</v>
      </c>
      <c r="T34" s="56">
        <v>2</v>
      </c>
      <c r="U34" s="56">
        <v>2</v>
      </c>
      <c r="V34" s="56">
        <f t="shared" si="0"/>
        <v>0</v>
      </c>
      <c r="W34" s="56">
        <f t="shared" si="1"/>
        <v>0</v>
      </c>
    </row>
    <row r="35" spans="1:23">
      <c r="A35" s="56">
        <v>24</v>
      </c>
      <c r="B35" s="53" t="s">
        <v>95</v>
      </c>
      <c r="C35" s="53" t="s">
        <v>75</v>
      </c>
      <c r="D35" s="53" t="s">
        <v>97</v>
      </c>
      <c r="E35" s="53" t="s">
        <v>120</v>
      </c>
      <c r="F35" s="53"/>
      <c r="G35" s="56">
        <v>2</v>
      </c>
      <c r="H35" s="56">
        <v>2</v>
      </c>
      <c r="I35" s="56">
        <v>2</v>
      </c>
      <c r="J35" s="56">
        <v>2</v>
      </c>
      <c r="K35" s="56">
        <v>2</v>
      </c>
      <c r="L35" s="56">
        <v>2</v>
      </c>
      <c r="M35" s="56">
        <v>2</v>
      </c>
      <c r="N35" s="56">
        <v>2</v>
      </c>
      <c r="O35" s="56">
        <v>2</v>
      </c>
      <c r="P35" s="56">
        <v>2</v>
      </c>
      <c r="Q35" s="56">
        <v>2</v>
      </c>
      <c r="R35" s="56">
        <v>2</v>
      </c>
      <c r="S35" s="56">
        <v>2</v>
      </c>
      <c r="T35" s="56">
        <v>2</v>
      </c>
      <c r="U35" s="56">
        <v>2</v>
      </c>
      <c r="V35" s="56">
        <f t="shared" si="0"/>
        <v>0</v>
      </c>
      <c r="W35" s="56">
        <f t="shared" si="1"/>
        <v>0</v>
      </c>
    </row>
    <row r="36" spans="1:23">
      <c r="A36" s="56">
        <v>25</v>
      </c>
      <c r="B36" s="53" t="s">
        <v>95</v>
      </c>
      <c r="C36" s="53" t="s">
        <v>100</v>
      </c>
      <c r="D36" s="53" t="s">
        <v>101</v>
      </c>
      <c r="E36" s="53" t="s">
        <v>120</v>
      </c>
      <c r="F36" s="53"/>
      <c r="G36" s="56">
        <v>2</v>
      </c>
      <c r="H36" s="56">
        <v>2</v>
      </c>
      <c r="I36" s="56">
        <v>2</v>
      </c>
      <c r="J36" s="56">
        <v>2</v>
      </c>
      <c r="K36" s="56">
        <v>2</v>
      </c>
      <c r="L36" s="56">
        <v>2</v>
      </c>
      <c r="M36" s="56">
        <v>2</v>
      </c>
      <c r="N36" s="56">
        <v>2</v>
      </c>
      <c r="O36" s="56">
        <v>2</v>
      </c>
      <c r="P36" s="56">
        <v>2</v>
      </c>
      <c r="Q36" s="56">
        <v>2</v>
      </c>
      <c r="R36" s="56">
        <v>2</v>
      </c>
      <c r="S36" s="56">
        <v>2</v>
      </c>
      <c r="T36" s="56">
        <v>2</v>
      </c>
      <c r="U36" s="56">
        <v>2</v>
      </c>
      <c r="V36" s="56">
        <f t="shared" si="0"/>
        <v>0</v>
      </c>
      <c r="W36" s="56">
        <f t="shared" si="1"/>
        <v>0</v>
      </c>
    </row>
    <row r="37" spans="1:23">
      <c r="A37" s="56">
        <v>26</v>
      </c>
      <c r="B37" s="53" t="s">
        <v>95</v>
      </c>
      <c r="C37" s="53" t="s">
        <v>77</v>
      </c>
      <c r="D37" s="53" t="s">
        <v>97</v>
      </c>
      <c r="E37" s="53" t="s">
        <v>120</v>
      </c>
      <c r="F37" s="53"/>
      <c r="G37" s="56">
        <v>2</v>
      </c>
      <c r="H37" s="56">
        <v>2</v>
      </c>
      <c r="I37" s="56">
        <v>2</v>
      </c>
      <c r="J37" s="56">
        <v>2</v>
      </c>
      <c r="K37" s="56">
        <v>2</v>
      </c>
      <c r="L37" s="56">
        <v>2</v>
      </c>
      <c r="M37" s="56">
        <v>2</v>
      </c>
      <c r="N37" s="56">
        <v>2</v>
      </c>
      <c r="O37" s="56">
        <v>2</v>
      </c>
      <c r="P37" s="56">
        <v>2</v>
      </c>
      <c r="Q37" s="56">
        <v>2</v>
      </c>
      <c r="R37" s="56">
        <v>2</v>
      </c>
      <c r="S37" s="56">
        <v>2</v>
      </c>
      <c r="T37" s="56">
        <v>2</v>
      </c>
      <c r="U37" s="56">
        <v>2</v>
      </c>
      <c r="V37" s="56">
        <f t="shared" si="0"/>
        <v>0</v>
      </c>
      <c r="W37" s="56">
        <f t="shared" si="1"/>
        <v>0</v>
      </c>
    </row>
    <row r="38" spans="1:23">
      <c r="A38" s="56">
        <v>27</v>
      </c>
      <c r="B38" s="53" t="s">
        <v>95</v>
      </c>
      <c r="C38" s="53" t="s">
        <v>102</v>
      </c>
      <c r="D38" s="53" t="s">
        <v>97</v>
      </c>
      <c r="E38" s="53" t="s">
        <v>120</v>
      </c>
      <c r="F38" s="53"/>
      <c r="G38" s="56">
        <v>2</v>
      </c>
      <c r="H38" s="56">
        <v>2</v>
      </c>
      <c r="I38" s="56">
        <v>2</v>
      </c>
      <c r="J38" s="56">
        <v>2</v>
      </c>
      <c r="K38" s="56">
        <v>2</v>
      </c>
      <c r="L38" s="56">
        <v>2</v>
      </c>
      <c r="M38" s="56">
        <v>2</v>
      </c>
      <c r="N38" s="56">
        <v>2</v>
      </c>
      <c r="O38" s="56">
        <v>2</v>
      </c>
      <c r="P38" s="56">
        <v>2</v>
      </c>
      <c r="Q38" s="56">
        <v>2</v>
      </c>
      <c r="R38" s="56">
        <v>2</v>
      </c>
      <c r="S38" s="56">
        <v>2</v>
      </c>
      <c r="T38" s="56">
        <v>2</v>
      </c>
      <c r="U38" s="56">
        <v>2</v>
      </c>
      <c r="V38" s="56">
        <f t="shared" si="0"/>
        <v>0</v>
      </c>
      <c r="W38" s="56">
        <f t="shared" si="1"/>
        <v>0</v>
      </c>
    </row>
    <row r="39" spans="1:23">
      <c r="A39" s="56">
        <v>28</v>
      </c>
      <c r="B39" s="53" t="s">
        <v>95</v>
      </c>
      <c r="C39" s="53" t="s">
        <v>86</v>
      </c>
      <c r="D39" s="53" t="s">
        <v>101</v>
      </c>
      <c r="E39" s="53" t="s">
        <v>120</v>
      </c>
      <c r="F39" s="53"/>
      <c r="G39" s="56">
        <v>2</v>
      </c>
      <c r="H39" s="56">
        <v>2</v>
      </c>
      <c r="I39" s="56">
        <v>2</v>
      </c>
      <c r="J39" s="56">
        <v>2</v>
      </c>
      <c r="K39" s="56">
        <v>2</v>
      </c>
      <c r="L39" s="56">
        <v>2</v>
      </c>
      <c r="M39" s="56">
        <v>2</v>
      </c>
      <c r="N39" s="56">
        <v>2</v>
      </c>
      <c r="O39" s="56">
        <v>2</v>
      </c>
      <c r="P39" s="56">
        <v>2</v>
      </c>
      <c r="Q39" s="56">
        <v>2</v>
      </c>
      <c r="R39" s="56">
        <v>2</v>
      </c>
      <c r="S39" s="56">
        <v>2</v>
      </c>
      <c r="T39" s="56">
        <v>2</v>
      </c>
      <c r="U39" s="56">
        <v>2</v>
      </c>
      <c r="V39" s="56">
        <f t="shared" si="0"/>
        <v>0</v>
      </c>
      <c r="W39" s="56">
        <f t="shared" si="1"/>
        <v>0</v>
      </c>
    </row>
    <row r="40" spans="1:23">
      <c r="A40" s="56">
        <v>29</v>
      </c>
      <c r="B40" s="53" t="s">
        <v>95</v>
      </c>
      <c r="C40" s="53" t="s">
        <v>103</v>
      </c>
      <c r="D40" s="53" t="s">
        <v>104</v>
      </c>
      <c r="E40" s="53" t="s">
        <v>120</v>
      </c>
      <c r="F40" s="53"/>
      <c r="G40" s="56">
        <v>2</v>
      </c>
      <c r="H40" s="56">
        <v>2</v>
      </c>
      <c r="I40" s="56">
        <v>2</v>
      </c>
      <c r="J40" s="56">
        <v>2</v>
      </c>
      <c r="K40" s="56">
        <v>2</v>
      </c>
      <c r="L40" s="56">
        <v>2</v>
      </c>
      <c r="M40" s="56">
        <v>2</v>
      </c>
      <c r="N40" s="56">
        <v>2</v>
      </c>
      <c r="O40" s="56">
        <v>2</v>
      </c>
      <c r="P40" s="56">
        <v>2</v>
      </c>
      <c r="Q40" s="56">
        <v>2</v>
      </c>
      <c r="R40" s="56">
        <v>2</v>
      </c>
      <c r="S40" s="56">
        <v>2</v>
      </c>
      <c r="T40" s="56">
        <v>2</v>
      </c>
      <c r="U40" s="56">
        <v>2</v>
      </c>
      <c r="V40" s="56">
        <f t="shared" si="0"/>
        <v>0</v>
      </c>
      <c r="W40" s="56">
        <f t="shared" si="1"/>
        <v>0</v>
      </c>
    </row>
    <row r="41" spans="1:23">
      <c r="A41" s="56">
        <v>30</v>
      </c>
      <c r="B41" s="53" t="s">
        <v>95</v>
      </c>
      <c r="C41" s="53" t="s">
        <v>105</v>
      </c>
      <c r="D41" s="53" t="s">
        <v>106</v>
      </c>
      <c r="E41" s="53" t="s">
        <v>120</v>
      </c>
      <c r="F41" s="53"/>
      <c r="G41" s="56">
        <v>2</v>
      </c>
      <c r="H41" s="56">
        <v>2</v>
      </c>
      <c r="I41" s="56">
        <v>2</v>
      </c>
      <c r="J41" s="56">
        <v>2</v>
      </c>
      <c r="K41" s="56">
        <v>2</v>
      </c>
      <c r="L41" s="56">
        <v>2</v>
      </c>
      <c r="M41" s="56">
        <v>2</v>
      </c>
      <c r="N41" s="56">
        <v>2</v>
      </c>
      <c r="O41" s="56">
        <v>2</v>
      </c>
      <c r="P41" s="56">
        <v>2</v>
      </c>
      <c r="Q41" s="56">
        <v>2</v>
      </c>
      <c r="R41" s="56">
        <v>2</v>
      </c>
      <c r="S41" s="56">
        <v>2</v>
      </c>
      <c r="T41" s="56">
        <v>2</v>
      </c>
      <c r="U41" s="56">
        <v>2</v>
      </c>
      <c r="V41" s="56">
        <f t="shared" si="0"/>
        <v>0</v>
      </c>
      <c r="W41" s="56">
        <f t="shared" si="1"/>
        <v>0</v>
      </c>
    </row>
    <row r="42" spans="1:23">
      <c r="A42" s="56">
        <v>31</v>
      </c>
      <c r="B42" s="53" t="s">
        <v>95</v>
      </c>
      <c r="C42" s="53" t="s">
        <v>107</v>
      </c>
      <c r="D42" s="53" t="s">
        <v>108</v>
      </c>
      <c r="E42" s="53" t="s">
        <v>120</v>
      </c>
      <c r="F42" s="53"/>
      <c r="G42" s="56">
        <v>2</v>
      </c>
      <c r="H42" s="56">
        <v>2</v>
      </c>
      <c r="I42" s="56">
        <v>2</v>
      </c>
      <c r="J42" s="56">
        <v>2</v>
      </c>
      <c r="K42" s="56">
        <v>2</v>
      </c>
      <c r="L42" s="56">
        <v>2</v>
      </c>
      <c r="M42" s="56">
        <v>2</v>
      </c>
      <c r="N42" s="56">
        <v>2</v>
      </c>
      <c r="O42" s="56">
        <v>2</v>
      </c>
      <c r="P42" s="56">
        <v>2</v>
      </c>
      <c r="Q42" s="56">
        <v>2</v>
      </c>
      <c r="R42" s="56">
        <v>2</v>
      </c>
      <c r="S42" s="56">
        <v>2</v>
      </c>
      <c r="T42" s="56">
        <v>2</v>
      </c>
      <c r="U42" s="56">
        <v>2</v>
      </c>
      <c r="V42" s="56">
        <f t="shared" si="0"/>
        <v>0</v>
      </c>
      <c r="W42" s="56">
        <f t="shared" si="1"/>
        <v>0</v>
      </c>
    </row>
    <row r="43" spans="1:23">
      <c r="A43" s="56">
        <v>32</v>
      </c>
      <c r="B43" s="53" t="s">
        <v>95</v>
      </c>
      <c r="C43" s="53" t="s">
        <v>109</v>
      </c>
      <c r="D43" s="53" t="s">
        <v>106</v>
      </c>
      <c r="E43" s="53" t="s">
        <v>120</v>
      </c>
      <c r="F43" s="53"/>
      <c r="G43" s="56">
        <v>2</v>
      </c>
      <c r="H43" s="56">
        <v>2</v>
      </c>
      <c r="I43" s="56">
        <v>2</v>
      </c>
      <c r="J43" s="56">
        <v>2</v>
      </c>
      <c r="K43" s="56">
        <v>2</v>
      </c>
      <c r="L43" s="56">
        <v>2</v>
      </c>
      <c r="M43" s="56">
        <v>2</v>
      </c>
      <c r="N43" s="56">
        <v>2</v>
      </c>
      <c r="O43" s="56">
        <v>2</v>
      </c>
      <c r="P43" s="56">
        <v>2</v>
      </c>
      <c r="Q43" s="56">
        <v>2</v>
      </c>
      <c r="R43" s="56">
        <v>2</v>
      </c>
      <c r="S43" s="56">
        <v>2</v>
      </c>
      <c r="T43" s="56">
        <v>2</v>
      </c>
      <c r="U43" s="56">
        <v>2</v>
      </c>
      <c r="V43" s="56">
        <f t="shared" si="0"/>
        <v>0</v>
      </c>
      <c r="W43" s="56">
        <f t="shared" si="1"/>
        <v>0</v>
      </c>
    </row>
    <row r="44" spans="1:2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 t="s">
        <v>124</v>
      </c>
      <c r="W45" s="52">
        <f>SUM(W5:W43)</f>
        <v>0</v>
      </c>
    </row>
  </sheetData>
  <mergeCells count="29">
    <mergeCell ref="B11:B12"/>
    <mergeCell ref="B13:B14"/>
    <mergeCell ref="B15:B16"/>
    <mergeCell ref="C5:C6"/>
    <mergeCell ref="C7:C8"/>
    <mergeCell ref="B5:B6"/>
    <mergeCell ref="B7:B8"/>
    <mergeCell ref="B9:B10"/>
    <mergeCell ref="D9:D10"/>
    <mergeCell ref="D11:D12"/>
    <mergeCell ref="D13:D14"/>
    <mergeCell ref="D15:D16"/>
    <mergeCell ref="D17:D18"/>
    <mergeCell ref="A15:A16"/>
    <mergeCell ref="A17:A18"/>
    <mergeCell ref="A2:F3"/>
    <mergeCell ref="C9:C10"/>
    <mergeCell ref="C11:C12"/>
    <mergeCell ref="C13:C14"/>
    <mergeCell ref="C15:C16"/>
    <mergeCell ref="C17:C18"/>
    <mergeCell ref="A5:A6"/>
    <mergeCell ref="A7:A8"/>
    <mergeCell ref="A9:A10"/>
    <mergeCell ref="A11:A12"/>
    <mergeCell ref="A13:A14"/>
    <mergeCell ref="B17:B18"/>
    <mergeCell ref="D5:D6"/>
    <mergeCell ref="D7:D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>
      <selection activeCell="AJ35" sqref="AJ35"/>
    </sheetView>
  </sheetViews>
  <sheetFormatPr baseColWidth="10" defaultRowHeight="15" x14ac:dyDescent="0"/>
  <cols>
    <col min="2" max="2" width="26.5" bestFit="1" customWidth="1"/>
    <col min="3" max="32" width="3.6640625" customWidth="1"/>
    <col min="33" max="33" width="16.1640625" customWidth="1"/>
    <col min="34" max="34" width="16" bestFit="1" customWidth="1"/>
    <col min="35" max="35" width="14.1640625" bestFit="1" customWidth="1"/>
    <col min="36" max="36" width="13.33203125" bestFit="1" customWidth="1"/>
    <col min="37" max="37" width="24.83203125" bestFit="1" customWidth="1"/>
  </cols>
  <sheetData>
    <row r="1" spans="1:37" ht="30">
      <c r="C1" s="69" t="s">
        <v>62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48" t="s">
        <v>66</v>
      </c>
      <c r="AH1" t="s">
        <v>64</v>
      </c>
      <c r="AI1" t="s">
        <v>65</v>
      </c>
      <c r="AJ1" t="s">
        <v>124</v>
      </c>
      <c r="AK1" s="44" t="s">
        <v>67</v>
      </c>
    </row>
    <row r="2" spans="1:37">
      <c r="A2" s="45"/>
      <c r="B2" s="45"/>
      <c r="C2" s="45">
        <v>1</v>
      </c>
      <c r="D2" s="45">
        <v>2</v>
      </c>
      <c r="E2" s="45">
        <v>3</v>
      </c>
      <c r="F2" s="45">
        <v>4</v>
      </c>
      <c r="G2" s="45">
        <v>5</v>
      </c>
      <c r="H2" s="45">
        <v>6</v>
      </c>
      <c r="I2" s="45">
        <v>7</v>
      </c>
      <c r="J2" s="45">
        <v>8</v>
      </c>
      <c r="K2" s="45">
        <v>9</v>
      </c>
      <c r="L2" s="45">
        <v>10</v>
      </c>
      <c r="M2" s="45">
        <v>11</v>
      </c>
      <c r="N2" s="45">
        <v>12</v>
      </c>
      <c r="O2" s="45">
        <v>13</v>
      </c>
      <c r="P2" s="45">
        <v>14</v>
      </c>
      <c r="Q2" s="45">
        <v>15</v>
      </c>
      <c r="R2" s="45">
        <v>16</v>
      </c>
      <c r="S2" s="45">
        <v>17</v>
      </c>
      <c r="T2" s="45">
        <v>18</v>
      </c>
      <c r="U2" s="45">
        <v>19</v>
      </c>
      <c r="V2" s="45">
        <v>20</v>
      </c>
      <c r="W2" s="45">
        <v>21</v>
      </c>
      <c r="X2" s="45">
        <v>22</v>
      </c>
      <c r="Y2" s="45">
        <v>23</v>
      </c>
      <c r="Z2" s="45">
        <v>24</v>
      </c>
      <c r="AA2" s="45">
        <v>25</v>
      </c>
      <c r="AB2" s="45">
        <v>26</v>
      </c>
      <c r="AC2" s="45">
        <v>27</v>
      </c>
      <c r="AD2" s="45">
        <v>28</v>
      </c>
      <c r="AE2" s="45">
        <v>29</v>
      </c>
      <c r="AF2" s="45">
        <v>30</v>
      </c>
      <c r="AG2" s="45"/>
    </row>
    <row r="3" spans="1:37">
      <c r="A3" s="45"/>
      <c r="B3" s="47" t="s">
        <v>61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J3">
        <f>AH3*AI3</f>
        <v>0</v>
      </c>
    </row>
    <row r="4" spans="1:37">
      <c r="A4" s="45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J4">
        <f t="shared" ref="AJ4:AJ32" si="0">AH4*AI4</f>
        <v>0</v>
      </c>
    </row>
    <row r="5" spans="1:37">
      <c r="A5" s="45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J5">
        <f t="shared" si="0"/>
        <v>0</v>
      </c>
    </row>
    <row r="6" spans="1:37">
      <c r="A6" s="45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J6">
        <f t="shared" si="0"/>
        <v>0</v>
      </c>
    </row>
    <row r="7" spans="1:37">
      <c r="A7" s="45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J7">
        <f t="shared" si="0"/>
        <v>0</v>
      </c>
    </row>
    <row r="8" spans="1:37">
      <c r="A8" s="45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J8">
        <f t="shared" si="0"/>
        <v>0</v>
      </c>
    </row>
    <row r="9" spans="1:37">
      <c r="A9" s="45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J9">
        <f t="shared" si="0"/>
        <v>0</v>
      </c>
    </row>
    <row r="10" spans="1:37">
      <c r="A10" s="45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J10">
        <f t="shared" si="0"/>
        <v>0</v>
      </c>
    </row>
    <row r="11" spans="1:37">
      <c r="A11" s="45">
        <v>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J11">
        <f t="shared" si="0"/>
        <v>0</v>
      </c>
    </row>
    <row r="12" spans="1:37">
      <c r="A12" s="45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J12">
        <f t="shared" si="0"/>
        <v>0</v>
      </c>
    </row>
    <row r="13" spans="1:37">
      <c r="A13" s="45">
        <v>10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J13">
        <f t="shared" si="0"/>
        <v>0</v>
      </c>
    </row>
    <row r="14" spans="1:37">
      <c r="A14" s="45"/>
      <c r="B14" s="45"/>
      <c r="C14" s="70" t="s">
        <v>63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46"/>
      <c r="AJ14">
        <f t="shared" si="0"/>
        <v>0</v>
      </c>
    </row>
    <row r="15" spans="1:37">
      <c r="A15" s="45"/>
      <c r="B15" s="47" t="s">
        <v>48</v>
      </c>
      <c r="C15" s="45">
        <v>1</v>
      </c>
      <c r="D15" s="45">
        <v>2</v>
      </c>
      <c r="E15" s="45">
        <v>3</v>
      </c>
      <c r="F15" s="45">
        <v>4</v>
      </c>
      <c r="G15" s="45">
        <v>5</v>
      </c>
      <c r="H15" s="45">
        <v>6</v>
      </c>
      <c r="I15" s="45">
        <v>7</v>
      </c>
      <c r="J15" s="45">
        <v>8</v>
      </c>
      <c r="K15" s="45">
        <v>9</v>
      </c>
      <c r="L15" s="45">
        <v>10</v>
      </c>
      <c r="M15" s="45">
        <v>11</v>
      </c>
      <c r="N15" s="45">
        <v>12</v>
      </c>
      <c r="O15" s="45">
        <v>13</v>
      </c>
      <c r="P15" s="45">
        <v>14</v>
      </c>
      <c r="Q15" s="45">
        <v>15</v>
      </c>
      <c r="R15" s="45">
        <v>16</v>
      </c>
      <c r="S15" s="45">
        <v>17</v>
      </c>
      <c r="T15" s="45">
        <v>18</v>
      </c>
      <c r="U15" s="45">
        <v>19</v>
      </c>
      <c r="V15" s="45">
        <v>20</v>
      </c>
      <c r="W15" s="45">
        <v>21</v>
      </c>
      <c r="X15" s="45">
        <v>22</v>
      </c>
      <c r="Y15" s="45">
        <v>23</v>
      </c>
      <c r="Z15" s="45">
        <v>24</v>
      </c>
      <c r="AA15" s="45">
        <v>25</v>
      </c>
      <c r="AB15" s="45">
        <v>26</v>
      </c>
      <c r="AC15" s="45">
        <v>27</v>
      </c>
      <c r="AD15" s="45">
        <v>28</v>
      </c>
      <c r="AE15" s="45">
        <v>29</v>
      </c>
      <c r="AF15" s="45">
        <v>30</v>
      </c>
      <c r="AG15" s="45"/>
      <c r="AJ15">
        <f t="shared" si="0"/>
        <v>0</v>
      </c>
    </row>
    <row r="16" spans="1:37">
      <c r="A16" s="45">
        <v>1</v>
      </c>
      <c r="B16" s="46" t="s">
        <v>49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J16">
        <f t="shared" si="0"/>
        <v>0</v>
      </c>
    </row>
    <row r="17" spans="1:36">
      <c r="A17" s="45">
        <v>2</v>
      </c>
      <c r="B17" s="46" t="s">
        <v>50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J17">
        <f t="shared" si="0"/>
        <v>0</v>
      </c>
    </row>
    <row r="18" spans="1:36">
      <c r="A18" s="45">
        <v>3</v>
      </c>
      <c r="B18" s="46" t="s">
        <v>51</v>
      </c>
      <c r="AJ18">
        <f t="shared" si="0"/>
        <v>0</v>
      </c>
    </row>
    <row r="19" spans="1:36">
      <c r="A19" s="45">
        <v>4</v>
      </c>
      <c r="B19" s="46" t="s">
        <v>52</v>
      </c>
      <c r="AJ19">
        <f t="shared" si="0"/>
        <v>0</v>
      </c>
    </row>
    <row r="20" spans="1:36">
      <c r="A20" s="45">
        <v>5</v>
      </c>
      <c r="B20" s="46" t="s">
        <v>53</v>
      </c>
      <c r="AJ20">
        <f t="shared" si="0"/>
        <v>0</v>
      </c>
    </row>
    <row r="21" spans="1:36">
      <c r="A21" s="45"/>
      <c r="B21" s="46"/>
      <c r="C21" s="69" t="s">
        <v>63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44"/>
      <c r="AJ21">
        <f t="shared" si="0"/>
        <v>0</v>
      </c>
    </row>
    <row r="22" spans="1:36">
      <c r="B22" s="47" t="s">
        <v>54</v>
      </c>
      <c r="AJ22">
        <f t="shared" si="0"/>
        <v>0</v>
      </c>
    </row>
    <row r="23" spans="1:36">
      <c r="A23" s="45">
        <v>1</v>
      </c>
      <c r="B23" s="46" t="s">
        <v>55</v>
      </c>
      <c r="AJ23">
        <f t="shared" si="0"/>
        <v>0</v>
      </c>
    </row>
    <row r="24" spans="1:36">
      <c r="A24" s="45">
        <v>2</v>
      </c>
      <c r="B24" s="46" t="s">
        <v>56</v>
      </c>
      <c r="AJ24">
        <f t="shared" si="0"/>
        <v>0</v>
      </c>
    </row>
    <row r="25" spans="1:36">
      <c r="A25" s="45">
        <v>3</v>
      </c>
      <c r="B25" s="46" t="s">
        <v>59</v>
      </c>
      <c r="AJ25">
        <f t="shared" si="0"/>
        <v>0</v>
      </c>
    </row>
    <row r="26" spans="1:36">
      <c r="A26" s="45">
        <v>4</v>
      </c>
      <c r="B26" s="46" t="s">
        <v>57</v>
      </c>
      <c r="AJ26">
        <f t="shared" si="0"/>
        <v>0</v>
      </c>
    </row>
    <row r="27" spans="1:36">
      <c r="A27" s="45">
        <v>5</v>
      </c>
      <c r="B27" s="46" t="s">
        <v>58</v>
      </c>
      <c r="AJ27">
        <f t="shared" si="0"/>
        <v>0</v>
      </c>
    </row>
    <row r="28" spans="1:36">
      <c r="A28" s="45">
        <v>6</v>
      </c>
      <c r="B28" s="46" t="s">
        <v>60</v>
      </c>
      <c r="AJ28">
        <f t="shared" si="0"/>
        <v>0</v>
      </c>
    </row>
    <row r="29" spans="1:36">
      <c r="A29" s="45">
        <v>7</v>
      </c>
      <c r="AJ29">
        <f t="shared" si="0"/>
        <v>0</v>
      </c>
    </row>
    <row r="30" spans="1:36">
      <c r="A30" s="45">
        <v>8</v>
      </c>
      <c r="AJ30">
        <f t="shared" si="0"/>
        <v>0</v>
      </c>
    </row>
    <row r="31" spans="1:36">
      <c r="A31" s="45">
        <v>9</v>
      </c>
      <c r="AJ31">
        <f t="shared" si="0"/>
        <v>0</v>
      </c>
    </row>
    <row r="32" spans="1:36">
      <c r="A32" s="45">
        <v>10</v>
      </c>
      <c r="AJ32">
        <f t="shared" si="0"/>
        <v>0</v>
      </c>
    </row>
    <row r="34" spans="36:36">
      <c r="AJ34">
        <f>SUM(AJ3:AJ32)</f>
        <v>0</v>
      </c>
    </row>
  </sheetData>
  <mergeCells count="3">
    <mergeCell ref="C1:AF1"/>
    <mergeCell ref="C14:AF14"/>
    <mergeCell ref="C21:AF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TV Summary</vt:lpstr>
      <vt:lpstr>TV</vt:lpstr>
      <vt:lpstr>Radio</vt:lpstr>
      <vt:lpstr>Digital Plan</vt:lpstr>
    </vt:vector>
  </TitlesOfParts>
  <Company>CCPP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Ehtesham Abbas</dc:creator>
  <cp:lastModifiedBy>Atif</cp:lastModifiedBy>
  <cp:lastPrinted>2015-02-24T18:23:34Z</cp:lastPrinted>
  <dcterms:created xsi:type="dcterms:W3CDTF">2015-02-18T09:04:23Z</dcterms:created>
  <dcterms:modified xsi:type="dcterms:W3CDTF">2016-11-04T17:31:03Z</dcterms:modified>
</cp:coreProperties>
</file>